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6 Actividad de los Institutos de medicina legal\2020\"/>
    </mc:Choice>
  </mc:AlternateContent>
  <xr:revisionPtr revIDLastSave="0" documentId="13_ncr:1_{0B0CCB95-1087-46A9-B11C-6FC7B157E621}" xr6:coauthVersionLast="47" xr6:coauthVersionMax="47" xr10:uidLastSave="{00000000-0000-0000-0000-000000000000}"/>
  <bookViews>
    <workbookView xWindow="-120" yWindow="-120" windowWidth="29040" windowHeight="15840" tabRatio="701" xr2:uid="{00000000-000D-0000-FFFF-FFFF00000000}"/>
  </bookViews>
  <sheets>
    <sheet name="Cabecera" sheetId="17" r:id="rId1"/>
    <sheet name="Fuente" sheetId="16" r:id="rId2"/>
    <sheet name="Resumen" sheetId="18" r:id="rId3"/>
    <sheet name="Andalucia" sheetId="2" r:id="rId4"/>
    <sheet name="Aragón" sheetId="3" r:id="rId5"/>
    <sheet name="Asturias" sheetId="4" r:id="rId6"/>
    <sheet name="Canarias. Gran Canaria" sheetId="14" r:id="rId7"/>
    <sheet name="Canarias Tenerife" sheetId="15" r:id="rId8"/>
    <sheet name="Cantabria" sheetId="5" r:id="rId9"/>
    <sheet name="Cataluña" sheetId="6" r:id="rId10"/>
    <sheet name="C. Valenciana" sheetId="9" r:id="rId11"/>
    <sheet name="Galicia" sheetId="12" r:id="rId12"/>
    <sheet name="Madrid" sheetId="7" r:id="rId13"/>
    <sheet name="Navarra" sheetId="10" r:id="rId14"/>
    <sheet name="Pais Vasco" sheetId="13" r:id="rId15"/>
    <sheet name="La Rioja" sheetId="8" r:id="rId16"/>
    <sheet name="Ministerio" sheetId="11" r:id="rId1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8" l="1"/>
  <c r="O54" i="18"/>
  <c r="N54" i="18"/>
  <c r="M54" i="18"/>
  <c r="L54" i="18"/>
  <c r="H54" i="18"/>
  <c r="G54" i="18"/>
  <c r="E54" i="18"/>
  <c r="D54" i="18"/>
  <c r="C54" i="18"/>
  <c r="K47" i="18"/>
  <c r="O43" i="18"/>
  <c r="N43" i="18"/>
  <c r="M43" i="18"/>
  <c r="L43" i="18"/>
  <c r="I43" i="18"/>
  <c r="H43" i="18"/>
  <c r="G43" i="18"/>
  <c r="E43" i="18"/>
  <c r="D43" i="18"/>
  <c r="C43" i="18"/>
  <c r="J42" i="18"/>
  <c r="J32" i="18"/>
  <c r="J22" i="18"/>
  <c r="O12" i="18"/>
  <c r="N12" i="18"/>
  <c r="M12" i="18"/>
  <c r="L12" i="18"/>
  <c r="K12" i="18"/>
  <c r="J12" i="18"/>
  <c r="I12" i="18"/>
  <c r="H12" i="18"/>
  <c r="G12" i="18"/>
  <c r="E12" i="18"/>
  <c r="D12" i="18"/>
  <c r="C12" i="18"/>
  <c r="K50" i="18"/>
  <c r="K52" i="18"/>
  <c r="K54" i="18"/>
  <c r="K55" i="18"/>
  <c r="K56" i="18"/>
  <c r="K40" i="18"/>
  <c r="K42" i="18"/>
  <c r="K43" i="18"/>
  <c r="K44" i="18"/>
  <c r="K45" i="18"/>
  <c r="K46" i="18"/>
  <c r="K38" i="18"/>
  <c r="K32" i="18"/>
  <c r="K34" i="18"/>
  <c r="K36" i="18"/>
  <c r="K24" i="18"/>
  <c r="K26" i="18"/>
  <c r="K28" i="18"/>
  <c r="K29" i="18"/>
  <c r="K30" i="18"/>
  <c r="K19" i="18"/>
  <c r="K20" i="18"/>
  <c r="K21" i="18"/>
  <c r="K6" i="18"/>
  <c r="K7" i="18"/>
  <c r="K8" i="18"/>
  <c r="K9" i="18"/>
  <c r="K10" i="18"/>
  <c r="K13" i="18"/>
  <c r="K14" i="18"/>
  <c r="K15" i="18"/>
  <c r="K16" i="18"/>
  <c r="K17" i="18"/>
  <c r="J50" i="18"/>
  <c r="J52" i="18"/>
  <c r="J54" i="18"/>
  <c r="J55" i="18"/>
  <c r="J56" i="18"/>
  <c r="J43" i="18"/>
  <c r="J44" i="18"/>
  <c r="J45" i="18"/>
  <c r="J46" i="18"/>
  <c r="J47" i="18"/>
  <c r="J6" i="18"/>
  <c r="J7" i="18"/>
  <c r="J8" i="18"/>
  <c r="J9" i="18"/>
  <c r="J10" i="18"/>
  <c r="J13" i="18"/>
  <c r="J14" i="18"/>
  <c r="J15" i="18"/>
  <c r="J16" i="18"/>
  <c r="J17" i="18"/>
  <c r="J19" i="18"/>
  <c r="J20" i="18"/>
  <c r="J21" i="18"/>
  <c r="J24" i="18"/>
  <c r="J26" i="18"/>
  <c r="J28" i="18"/>
  <c r="J29" i="18"/>
  <c r="J30" i="18"/>
  <c r="J34" i="18"/>
  <c r="J36" i="18"/>
  <c r="J38" i="18"/>
  <c r="J40" i="18"/>
  <c r="L6" i="18"/>
  <c r="M6" i="18"/>
  <c r="N6" i="18"/>
  <c r="O6" i="18"/>
  <c r="I6" i="18"/>
  <c r="I7" i="18"/>
  <c r="I8" i="18"/>
  <c r="I9" i="18"/>
  <c r="I10" i="18"/>
  <c r="I13" i="18"/>
  <c r="I14" i="18"/>
  <c r="I15" i="18"/>
  <c r="I16" i="18"/>
  <c r="I17" i="18"/>
  <c r="I19" i="18"/>
  <c r="I20" i="18"/>
  <c r="I21" i="18"/>
  <c r="I24" i="18"/>
  <c r="I26" i="18"/>
  <c r="I28" i="18"/>
  <c r="I29" i="18"/>
  <c r="I30" i="18"/>
  <c r="I32" i="18"/>
  <c r="I34" i="18"/>
  <c r="I36" i="18"/>
  <c r="I38" i="18"/>
  <c r="I40" i="18"/>
  <c r="I42" i="18"/>
  <c r="I44" i="18"/>
  <c r="I45" i="18"/>
  <c r="I46" i="18"/>
  <c r="I47" i="18"/>
  <c r="I48" i="18"/>
  <c r="I50" i="18"/>
  <c r="I52" i="18"/>
  <c r="I54" i="18"/>
  <c r="I55" i="18"/>
  <c r="I56" i="18"/>
  <c r="C6" i="18"/>
  <c r="C7" i="18"/>
  <c r="C8" i="18"/>
  <c r="C9" i="18"/>
  <c r="C10" i="18"/>
  <c r="C13" i="18"/>
  <c r="C14" i="18"/>
  <c r="C15" i="18"/>
  <c r="C16" i="18"/>
  <c r="C17" i="18"/>
  <c r="C19" i="18"/>
  <c r="C20" i="18"/>
  <c r="C21" i="18"/>
  <c r="C24" i="18"/>
  <c r="C26" i="18"/>
  <c r="C28" i="18"/>
  <c r="C29" i="18"/>
  <c r="C30" i="18"/>
  <c r="C32" i="18"/>
  <c r="C34" i="18"/>
  <c r="C36" i="18"/>
  <c r="C38" i="18"/>
  <c r="C40" i="18"/>
  <c r="C42" i="18"/>
  <c r="C44" i="18"/>
  <c r="C45" i="18"/>
  <c r="C46" i="18"/>
  <c r="C47" i="18"/>
  <c r="C50" i="18"/>
  <c r="C52" i="18"/>
  <c r="C55" i="18"/>
  <c r="C56" i="18"/>
  <c r="D6" i="18"/>
  <c r="D7" i="18"/>
  <c r="D8" i="18"/>
  <c r="D9" i="18"/>
  <c r="D10" i="18"/>
  <c r="D13" i="18"/>
  <c r="D14" i="18"/>
  <c r="D15" i="18"/>
  <c r="D16" i="18"/>
  <c r="D17" i="18"/>
  <c r="D19" i="18"/>
  <c r="D20" i="18"/>
  <c r="D21" i="18"/>
  <c r="D24" i="18"/>
  <c r="D26" i="18"/>
  <c r="D28" i="18"/>
  <c r="D29" i="18"/>
  <c r="D30" i="18"/>
  <c r="D32" i="18"/>
  <c r="D34" i="18"/>
  <c r="D36" i="18"/>
  <c r="D38" i="18"/>
  <c r="D40" i="18"/>
  <c r="D42" i="18"/>
  <c r="D44" i="18"/>
  <c r="D45" i="18"/>
  <c r="D46" i="18"/>
  <c r="D47" i="18"/>
  <c r="D50" i="18"/>
  <c r="D52" i="18"/>
  <c r="D55" i="18"/>
  <c r="D56" i="18"/>
  <c r="E6" i="18"/>
  <c r="E7" i="18"/>
  <c r="E8" i="18"/>
  <c r="E9" i="18"/>
  <c r="E10" i="18"/>
  <c r="E13" i="18"/>
  <c r="E14" i="18"/>
  <c r="E15" i="18"/>
  <c r="E16" i="18"/>
  <c r="E17" i="18"/>
  <c r="E19" i="18"/>
  <c r="E20" i="18"/>
  <c r="E21" i="18"/>
  <c r="E24" i="18"/>
  <c r="E26" i="18"/>
  <c r="E28" i="18"/>
  <c r="E29" i="18"/>
  <c r="E30" i="18"/>
  <c r="E32" i="18"/>
  <c r="E34" i="18"/>
  <c r="E36" i="18"/>
  <c r="E38" i="18"/>
  <c r="E40" i="18"/>
  <c r="E42" i="18"/>
  <c r="E44" i="18"/>
  <c r="E45" i="18"/>
  <c r="E46" i="18"/>
  <c r="E47" i="18"/>
  <c r="E50" i="18"/>
  <c r="E52" i="18"/>
  <c r="E55" i="18"/>
  <c r="E56" i="18"/>
  <c r="G6" i="18"/>
  <c r="G8" i="18"/>
  <c r="G9" i="18"/>
  <c r="G10" i="18"/>
  <c r="G13" i="18"/>
  <c r="G14" i="18"/>
  <c r="G15" i="18"/>
  <c r="G16" i="18"/>
  <c r="G17" i="18"/>
  <c r="G19" i="18"/>
  <c r="G20" i="18"/>
  <c r="G21" i="18"/>
  <c r="G24" i="18"/>
  <c r="G26" i="18"/>
  <c r="G28" i="18"/>
  <c r="G29" i="18"/>
  <c r="G30" i="18"/>
  <c r="G32" i="18"/>
  <c r="G34" i="18"/>
  <c r="G36" i="18"/>
  <c r="G38" i="18"/>
  <c r="G40" i="18"/>
  <c r="G42" i="18"/>
  <c r="G44" i="18"/>
  <c r="G45" i="18"/>
  <c r="G46" i="18"/>
  <c r="G47" i="18"/>
  <c r="G50" i="18"/>
  <c r="G52" i="18"/>
  <c r="G55" i="18"/>
  <c r="G56" i="18"/>
  <c r="H6" i="18"/>
  <c r="H7" i="18"/>
  <c r="H8" i="18"/>
  <c r="H9" i="18"/>
  <c r="H10" i="18"/>
  <c r="H13" i="18"/>
  <c r="H14" i="18"/>
  <c r="H15" i="18"/>
  <c r="H16" i="18"/>
  <c r="H17" i="18"/>
  <c r="H19" i="18"/>
  <c r="H20" i="18"/>
  <c r="H21" i="18"/>
  <c r="H24" i="18"/>
  <c r="H26" i="18"/>
  <c r="H28" i="18"/>
  <c r="H29" i="18"/>
  <c r="H30" i="18"/>
  <c r="H32" i="18"/>
  <c r="H34" i="18"/>
  <c r="H36" i="18"/>
  <c r="H38" i="18"/>
  <c r="H40" i="18"/>
  <c r="H42" i="18"/>
  <c r="H44" i="18"/>
  <c r="H45" i="18"/>
  <c r="H46" i="18"/>
  <c r="H47" i="18"/>
  <c r="H50" i="18"/>
  <c r="H52" i="18"/>
  <c r="H55" i="18"/>
  <c r="H56" i="18"/>
  <c r="L7" i="18"/>
  <c r="L8" i="18"/>
  <c r="L9" i="18"/>
  <c r="L10" i="18"/>
  <c r="L13" i="18"/>
  <c r="L14" i="18"/>
  <c r="L15" i="18"/>
  <c r="L16" i="18"/>
  <c r="L17" i="18"/>
  <c r="L19" i="18"/>
  <c r="L20" i="18"/>
  <c r="L21" i="18"/>
  <c r="L24" i="18"/>
  <c r="L26" i="18"/>
  <c r="L28" i="18"/>
  <c r="L29" i="18"/>
  <c r="L30" i="18"/>
  <c r="L32" i="18"/>
  <c r="L34" i="18"/>
  <c r="L36" i="18"/>
  <c r="L38" i="18"/>
  <c r="L40" i="18"/>
  <c r="L42" i="18"/>
  <c r="L44" i="18"/>
  <c r="L45" i="18"/>
  <c r="L46" i="18"/>
  <c r="L47" i="18"/>
  <c r="L50" i="18"/>
  <c r="L52" i="18"/>
  <c r="L55" i="18"/>
  <c r="L56" i="18"/>
  <c r="M7" i="18"/>
  <c r="M8" i="18"/>
  <c r="M9" i="18"/>
  <c r="M10" i="18"/>
  <c r="M13" i="18"/>
  <c r="M14" i="18"/>
  <c r="M15" i="18"/>
  <c r="M16" i="18"/>
  <c r="M17" i="18"/>
  <c r="M19" i="18"/>
  <c r="M20" i="18"/>
  <c r="M21" i="18"/>
  <c r="M24" i="18"/>
  <c r="M26" i="18"/>
  <c r="M28" i="18"/>
  <c r="M29" i="18"/>
  <c r="M30" i="18"/>
  <c r="M32" i="18"/>
  <c r="M34" i="18"/>
  <c r="M36" i="18"/>
  <c r="M38" i="18"/>
  <c r="M40" i="18"/>
  <c r="M42" i="18"/>
  <c r="M44" i="18"/>
  <c r="M45" i="18"/>
  <c r="M46" i="18"/>
  <c r="M47" i="18"/>
  <c r="M50" i="18"/>
  <c r="M52" i="18"/>
  <c r="M55" i="18"/>
  <c r="M56" i="18"/>
  <c r="N7" i="18"/>
  <c r="N8" i="18"/>
  <c r="N9" i="18"/>
  <c r="N10" i="18"/>
  <c r="N13" i="18"/>
  <c r="N14" i="18"/>
  <c r="N15" i="18"/>
  <c r="N16" i="18"/>
  <c r="N17" i="18"/>
  <c r="N19" i="18"/>
  <c r="N20" i="18"/>
  <c r="N21" i="18"/>
  <c r="N24" i="18"/>
  <c r="N26" i="18"/>
  <c r="N28" i="18"/>
  <c r="N29" i="18"/>
  <c r="N30" i="18"/>
  <c r="N32" i="18"/>
  <c r="N34" i="18"/>
  <c r="N36" i="18"/>
  <c r="N38" i="18"/>
  <c r="N40" i="18"/>
  <c r="N42" i="18"/>
  <c r="N44" i="18"/>
  <c r="N45" i="18"/>
  <c r="N46" i="18"/>
  <c r="N47" i="18"/>
  <c r="N50" i="18"/>
  <c r="N52" i="18"/>
  <c r="N55" i="18"/>
  <c r="N56" i="18"/>
  <c r="O7" i="18"/>
  <c r="O8" i="18"/>
  <c r="O9" i="18"/>
  <c r="O10" i="18"/>
  <c r="O13" i="18"/>
  <c r="O14" i="18"/>
  <c r="O15" i="18"/>
  <c r="O16" i="18"/>
  <c r="O17" i="18"/>
  <c r="O19" i="18"/>
  <c r="O20" i="18"/>
  <c r="O21" i="18"/>
  <c r="O24" i="18"/>
  <c r="O26" i="18"/>
  <c r="O28" i="18"/>
  <c r="O29" i="18"/>
  <c r="O30" i="18"/>
  <c r="O32" i="18"/>
  <c r="O34" i="18"/>
  <c r="O36" i="18"/>
  <c r="O38" i="18"/>
  <c r="O40" i="18"/>
  <c r="O42" i="18"/>
  <c r="O44" i="18"/>
  <c r="O45" i="18"/>
  <c r="O46" i="18"/>
  <c r="O47" i="18"/>
  <c r="O50" i="18"/>
  <c r="O52" i="18"/>
  <c r="O55" i="18"/>
  <c r="O56" i="18"/>
  <c r="C50" i="8" l="1"/>
  <c r="C39" i="8"/>
  <c r="C10" i="13"/>
  <c r="C4" i="13"/>
  <c r="C4" i="10"/>
  <c r="C10" i="12"/>
  <c r="C4" i="12"/>
  <c r="C10" i="9"/>
  <c r="C4" i="9"/>
  <c r="C25" i="9"/>
  <c r="C51" i="9"/>
  <c r="C39" i="9"/>
  <c r="C39" i="5"/>
  <c r="C10" i="6"/>
  <c r="C39" i="6"/>
  <c r="C10" i="5"/>
  <c r="C50" i="4"/>
  <c r="C39" i="4"/>
  <c r="C25" i="4"/>
  <c r="C17" i="4"/>
  <c r="C10" i="4"/>
  <c r="C4" i="4"/>
  <c r="C50" i="2"/>
  <c r="C39" i="2"/>
  <c r="C25" i="2"/>
  <c r="C17" i="2"/>
  <c r="C10" i="2"/>
  <c r="C4" i="2"/>
  <c r="C10" i="3"/>
  <c r="C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 María Martínez Taboada</author>
  </authors>
  <commentList>
    <comment ref="G26" authorId="0" shapeId="0" xr:uid="{40F6214A-19D4-4079-9C47-C433B561F12B}">
      <text>
        <r>
          <rPr>
            <b/>
            <sz val="9"/>
            <color indexed="81"/>
            <rFont val="Tahoma"/>
            <family val="2"/>
          </rPr>
          <t xml:space="preserve">COLABORACION DEL EQUIPO PSICOSOCIAL  DE UVIF CON EQUIPOS DE FAMILIA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 María Martínez Taboada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COLABORACION DEL EQUIPO PSICOSOCIAL  DE UVIF CON EQUIPOS DE FAMILIA </t>
        </r>
      </text>
    </comment>
    <comment ref="A3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18 PSICOLOGO , 7 TRABAJADORA SOCIAL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<sst xmlns="http://schemas.openxmlformats.org/spreadsheetml/2006/main" count="597" uniqueCount="115">
  <si>
    <t>Aragón</t>
  </si>
  <si>
    <t>Asturias</t>
  </si>
  <si>
    <t>Cantabria</t>
  </si>
  <si>
    <t>Cataluña</t>
  </si>
  <si>
    <t>C. Valenciana</t>
  </si>
  <si>
    <t>Galicia</t>
  </si>
  <si>
    <t>Navarra</t>
  </si>
  <si>
    <t>País Vasco</t>
  </si>
  <si>
    <t>La Rioja</t>
  </si>
  <si>
    <t>Lesionados vistos según la causa de las lesiones</t>
  </si>
  <si>
    <t>Accidentes de tráfico</t>
  </si>
  <si>
    <t>Agresiones</t>
  </si>
  <si>
    <t>Laborales</t>
  </si>
  <si>
    <t>Otros</t>
  </si>
  <si>
    <t>TOTAL</t>
  </si>
  <si>
    <t>Incapacidades</t>
  </si>
  <si>
    <t>Internamientos</t>
  </si>
  <si>
    <t>Imputabilidades</t>
  </si>
  <si>
    <t>Agresiones sexuales</t>
  </si>
  <si>
    <t>Otras actuaciones no recogidas en los cuadros anteriores</t>
  </si>
  <si>
    <t>Juzgados de lo Social</t>
  </si>
  <si>
    <t>Contencioso/ Vigilancia penitenciaria</t>
  </si>
  <si>
    <t>Juzgados de lo Penal / Audiencias</t>
  </si>
  <si>
    <t>Registro Civil</t>
  </si>
  <si>
    <t>Juzgados o Fiscalía de Menores</t>
  </si>
  <si>
    <t>Peticiones Fiscalía</t>
  </si>
  <si>
    <t>Violencia de género asuntos penales</t>
  </si>
  <si>
    <t>Indicar cuántos incluyen valoración del riesgo</t>
  </si>
  <si>
    <t>Violencia de género asuntos civiles</t>
  </si>
  <si>
    <t>Violencia doméstica asuntos penales</t>
  </si>
  <si>
    <t>Violencia doméstica asuntos civiles</t>
  </si>
  <si>
    <t>Menores víctimas de violencia en ámbito familiar</t>
  </si>
  <si>
    <t>Otros informes</t>
  </si>
  <si>
    <t>Total informes emitidos</t>
  </si>
  <si>
    <t>Asistencia a juicios</t>
  </si>
  <si>
    <t>Relación numérica de actuaciones de los equipos psicosociales en el ámbito del IML</t>
  </si>
  <si>
    <t>Madrid</t>
  </si>
  <si>
    <t>Ministerio</t>
  </si>
  <si>
    <t>Andalucía</t>
  </si>
  <si>
    <t>Mala praxis</t>
  </si>
  <si>
    <t>Datos recogidos por la Comisión Nacional de Estadistica</t>
  </si>
  <si>
    <t>Operación 3006 del Plan Nacional de Estadistica Judicial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</si>
  <si>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</si>
  <si>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</si>
  <si>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CLÍNICA FORENSE (ACTUACIONES)</t>
  </si>
  <si>
    <t>Lesionados</t>
  </si>
  <si>
    <t>Psiquiatría forense</t>
  </si>
  <si>
    <t>Imputabilidad/valoración psiquiátrica penal</t>
  </si>
  <si>
    <t>Drogadicción/toxicomanías</t>
  </si>
  <si>
    <t>Capacidad civil</t>
  </si>
  <si>
    <t>Internamientos involuntarios</t>
  </si>
  <si>
    <t>Menores de 18 años</t>
  </si>
  <si>
    <t>Mayores de 18 años</t>
  </si>
  <si>
    <t>Actuaciones sobre praxis médica</t>
  </si>
  <si>
    <t>Detenidos</t>
  </si>
  <si>
    <t>Determinación de edad</t>
  </si>
  <si>
    <t>Fiscalía de Menores</t>
  </si>
  <si>
    <t>Otros juzgados</t>
  </si>
  <si>
    <t>Periciales extrajudiciales</t>
  </si>
  <si>
    <t>Medicina Forense Laboral</t>
  </si>
  <si>
    <t>Otras actuaciones en clínica médico-forense</t>
  </si>
  <si>
    <t>Otras peticiones de Fiscalía</t>
  </si>
  <si>
    <t>Jurisdicción Penal</t>
  </si>
  <si>
    <t>Jurisdicción Civil</t>
  </si>
  <si>
    <t>Jurisdicción Laboral</t>
  </si>
  <si>
    <t>Jurisdicción Contencioso</t>
  </si>
  <si>
    <t>Videoconferencias</t>
  </si>
  <si>
    <t>Actuaciones psicología forense no violencia de género</t>
  </si>
  <si>
    <t>Actuaciones trabajadores sociales no violencia de género</t>
  </si>
  <si>
    <t>Equipos psicosociales</t>
  </si>
  <si>
    <t>Fecha de Nacimiento no definida</t>
  </si>
  <si>
    <t>Informes Psiquiatría Forense</t>
  </si>
  <si>
    <t>Informes Valoración del daño corporal</t>
  </si>
  <si>
    <t>Informes Oftalmología</t>
  </si>
  <si>
    <t>informes odontología forense</t>
  </si>
  <si>
    <t>Informes Médicina Legal</t>
  </si>
  <si>
    <t>Informes Traumatología forense</t>
  </si>
  <si>
    <r>
      <t xml:space="preserve">Accidentes de tráfico </t>
    </r>
    <r>
      <rPr>
        <vertAlign val="superscript"/>
        <sz val="11"/>
        <color rgb="FFFF0000"/>
        <rFont val="Arial"/>
        <family val="2"/>
      </rPr>
      <t>(2)</t>
    </r>
  </si>
  <si>
    <r>
      <t xml:space="preserve">Laborales </t>
    </r>
    <r>
      <rPr>
        <vertAlign val="superscript"/>
        <sz val="11"/>
        <color rgb="FFFF0000"/>
        <rFont val="Arial"/>
        <family val="2"/>
      </rPr>
      <t>(3)</t>
    </r>
  </si>
  <si>
    <t>2Excluídas periciales extrajudiciales 3En Orfila no está la categoría, se han incluído otras lesiones accidentales</t>
  </si>
  <si>
    <t>(4) Orfila no recoge esta actuación</t>
  </si>
  <si>
    <t xml:space="preserve">Asistencia a juicios </t>
  </si>
  <si>
    <r>
      <t xml:space="preserve">Asistencia a juicios </t>
    </r>
    <r>
      <rPr>
        <b/>
        <vertAlign val="superscript"/>
        <sz val="12"/>
        <color rgb="FFFF0000"/>
        <rFont val="Arial"/>
        <family val="2"/>
      </rPr>
      <t>(4)</t>
    </r>
    <r>
      <rPr>
        <b/>
        <sz val="12"/>
        <color theme="0"/>
        <rFont val="Arial"/>
        <family val="2"/>
      </rPr>
      <t xml:space="preserve"> </t>
    </r>
  </si>
  <si>
    <r>
      <t xml:space="preserve">CLÍNICA FORENSE (ACTUACIONES) </t>
    </r>
    <r>
      <rPr>
        <b/>
        <vertAlign val="superscript"/>
        <sz val="14"/>
        <color rgb="FFFF0000"/>
        <rFont val="Arial"/>
        <family val="2"/>
      </rPr>
      <t>(1)</t>
    </r>
  </si>
  <si>
    <t>1Información obtenida del Cuadro de Mandos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</si>
  <si>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(1)</t>
    </r>
  </si>
  <si>
    <t>(1) Modificamos el texto remarcado en rojo, porque sino es el mismo indicador que el anterior.</t>
  </si>
  <si>
    <t>Sin clasificar</t>
  </si>
  <si>
    <t>CLINICA FORENSE</t>
  </si>
  <si>
    <t>JUDICIALES</t>
  </si>
  <si>
    <t>EXTRAJUDICIALES</t>
  </si>
  <si>
    <t>Total:</t>
  </si>
  <si>
    <t>Informes psiquiatricos</t>
  </si>
  <si>
    <t>Imputabilidades violencia de genero</t>
  </si>
  <si>
    <t>NO CONSTA</t>
  </si>
  <si>
    <t>TOTAL:</t>
  </si>
  <si>
    <t>Ordinarios</t>
  </si>
  <si>
    <t>Rápidos</t>
  </si>
  <si>
    <t>Civiles</t>
  </si>
  <si>
    <t>Relación numérica de actuaciones de la unidad de valoración forense integral y actuación del médico forense en materia de violencia de genero o doméstica en el ámbito del IML</t>
  </si>
  <si>
    <t>Médico forense</t>
  </si>
  <si>
    <t>Psicólogo</t>
  </si>
  <si>
    <t>Trabajador Social</t>
  </si>
  <si>
    <t>Informe Integral</t>
  </si>
  <si>
    <t>Mala práxis</t>
  </si>
  <si>
    <t>Física</t>
  </si>
  <si>
    <t>Videoconferencia</t>
  </si>
  <si>
    <t xml:space="preserve">Otros informes </t>
  </si>
  <si>
    <t>Sin Clasificar</t>
  </si>
  <si>
    <r>
      <t xml:space="preserve">Canarias </t>
    </r>
    <r>
      <rPr>
        <b/>
        <vertAlign val="superscript"/>
        <sz val="12"/>
        <color rgb="FFFF0000"/>
        <rFont val="Verdana"/>
        <family val="2"/>
      </rPr>
      <t>(1)</t>
    </r>
  </si>
  <si>
    <t xml:space="preserve">Actuaciones psicología forense no violencia de género 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</si>
  <si>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(2)</t>
    </r>
  </si>
  <si>
    <t>(2) Galicia hace referencia a las actuaciones de psicología forense CON violencia de género y actuaciones de los trabajadores sociales CON violencia de género.</t>
  </si>
  <si>
    <t xml:space="preserve">(1) Los datos facilitados por Canarias no se han ajustado al modelo de ficha de actividad de los IML aprobada por el CNEJ </t>
  </si>
  <si>
    <t>* Los datos ofrecidos por Canarias no se encuentran ajustados al modelo de ficha de Actificad de los IML aprobada por el CNEJ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</si>
</sst>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Verdana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sz val="9"/>
      <color rgb="FFFF0000"/>
      <name val="Arial"/>
      <family val="2"/>
    </font>
    <font>
      <b/>
      <vertAlign val="superscript"/>
      <sz val="12"/>
      <color rgb="FFFF0000"/>
      <name val="Arial"/>
      <family val="2"/>
    </font>
    <font>
      <b/>
      <vertAlign val="superscript"/>
      <sz val="14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CE181E"/>
      <name val="Arial"/>
      <family val="2"/>
    </font>
    <font>
      <b/>
      <sz val="12"/>
      <color theme="0"/>
      <name val="Verdana"/>
      <family val="2"/>
    </font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vertAlign val="superscript"/>
      <sz val="12"/>
      <color rgb="FFFF0000"/>
      <name val="Verdana"/>
      <family val="2"/>
    </font>
    <font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theme="4"/>
        <bgColor rgb="FFFFFF00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4" tint="0.79998168889431442"/>
      </bottom>
      <diagonal/>
    </border>
    <border>
      <left style="thin">
        <color theme="4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0" fontId="1" fillId="0" borderId="0"/>
    <xf numFmtId="0" fontId="1" fillId="19" borderId="4" applyNumberFormat="0" applyAlignment="0" applyProtection="0"/>
    <xf numFmtId="0" fontId="13" fillId="1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7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0" fillId="0" borderId="0"/>
  </cellStyleXfs>
  <cellXfs count="167">
    <xf numFmtId="0" fontId="0" fillId="0" borderId="0" xfId="0"/>
    <xf numFmtId="0" fontId="0" fillId="0" borderId="0" xfId="0"/>
    <xf numFmtId="0" fontId="23" fillId="0" borderId="10" xfId="0" applyFont="1" applyBorder="1"/>
    <xf numFmtId="0" fontId="0" fillId="0" borderId="10" xfId="0" applyBorder="1"/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2" xfId="0" applyFont="1" applyBorder="1"/>
    <xf numFmtId="0" fontId="23" fillId="0" borderId="13" xfId="0" applyFont="1" applyBorder="1"/>
    <xf numFmtId="0" fontId="23" fillId="0" borderId="15" xfId="0" applyFont="1" applyBorder="1" applyAlignment="1">
      <alignment horizontal="left" vertical="center"/>
    </xf>
    <xf numFmtId="0" fontId="23" fillId="0" borderId="10" xfId="0" applyFont="1" applyBorder="1" applyAlignment="1">
      <alignment horizontal="right"/>
    </xf>
    <xf numFmtId="0" fontId="30" fillId="0" borderId="13" xfId="0" applyFont="1" applyBorder="1"/>
    <xf numFmtId="0" fontId="30" fillId="0" borderId="10" xfId="0" applyFont="1" applyBorder="1" applyAlignment="1">
      <alignment horizontal="left" vertical="center"/>
    </xf>
    <xf numFmtId="0" fontId="30" fillId="0" borderId="12" xfId="0" applyFont="1" applyBorder="1"/>
    <xf numFmtId="0" fontId="23" fillId="0" borderId="15" xfId="0" applyNumberFormat="1" applyFont="1" applyBorder="1" applyAlignment="1">
      <alignment horizontal="right" vertical="center"/>
    </xf>
    <xf numFmtId="0" fontId="26" fillId="24" borderId="17" xfId="0" applyNumberFormat="1" applyFont="1" applyFill="1" applyBorder="1" applyAlignment="1">
      <alignment horizontal="right"/>
    </xf>
    <xf numFmtId="0" fontId="23" fillId="0" borderId="13" xfId="0" applyNumberFormat="1" applyFont="1" applyBorder="1" applyAlignment="1">
      <alignment horizontal="right"/>
    </xf>
    <xf numFmtId="0" fontId="23" fillId="0" borderId="10" xfId="0" applyNumberFormat="1" applyFont="1" applyBorder="1" applyAlignment="1">
      <alignment horizontal="right"/>
    </xf>
    <xf numFmtId="0" fontId="23" fillId="0" borderId="11" xfId="0" applyNumberFormat="1" applyFont="1" applyBorder="1" applyAlignment="1">
      <alignment horizontal="right" vertical="center" readingOrder="2"/>
    </xf>
    <xf numFmtId="0" fontId="23" fillId="0" borderId="11" xfId="0" applyNumberFormat="1" applyFont="1" applyBorder="1" applyAlignment="1">
      <alignment horizontal="right"/>
    </xf>
    <xf numFmtId="0" fontId="23" fillId="0" borderId="12" xfId="0" applyNumberFormat="1" applyFont="1" applyBorder="1" applyAlignment="1">
      <alignment horizontal="right"/>
    </xf>
    <xf numFmtId="0" fontId="26" fillId="24" borderId="17" xfId="0" applyNumberFormat="1" applyFont="1" applyFill="1" applyBorder="1" applyAlignment="1"/>
    <xf numFmtId="0" fontId="23" fillId="0" borderId="14" xfId="0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0" fontId="23" fillId="0" borderId="13" xfId="0" applyNumberFormat="1" applyFont="1" applyBorder="1"/>
    <xf numFmtId="0" fontId="23" fillId="0" borderId="10" xfId="0" applyNumberFormat="1" applyFont="1" applyBorder="1"/>
    <xf numFmtId="0" fontId="23" fillId="0" borderId="11" xfId="0" applyNumberFormat="1" applyFont="1" applyBorder="1"/>
    <xf numFmtId="0" fontId="23" fillId="0" borderId="12" xfId="0" applyNumberFormat="1" applyFont="1" applyBorder="1"/>
    <xf numFmtId="0" fontId="23" fillId="0" borderId="14" xfId="0" applyNumberFormat="1" applyFont="1" applyBorder="1" applyAlignment="1">
      <alignment horizontal="right" vertical="center"/>
    </xf>
    <xf numFmtId="0" fontId="0" fillId="0" borderId="24" xfId="0" applyBorder="1"/>
    <xf numFmtId="0" fontId="23" fillId="0" borderId="23" xfId="0" applyFont="1" applyBorder="1" applyAlignment="1">
      <alignment horizontal="left" vertical="center"/>
    </xf>
    <xf numFmtId="0" fontId="23" fillId="0" borderId="23" xfId="0" applyNumberFormat="1" applyFont="1" applyBorder="1" applyAlignment="1">
      <alignment vertical="center"/>
    </xf>
    <xf numFmtId="0" fontId="28" fillId="0" borderId="10" xfId="0" applyFont="1" applyBorder="1"/>
    <xf numFmtId="0" fontId="30" fillId="0" borderId="10" xfId="0" applyFont="1" applyBorder="1"/>
    <xf numFmtId="0" fontId="23" fillId="0" borderId="14" xfId="0" applyNumberFormat="1" applyFont="1" applyBorder="1" applyAlignment="1">
      <alignment horizontal="right"/>
    </xf>
    <xf numFmtId="0" fontId="23" fillId="0" borderId="15" xfId="0" applyNumberFormat="1" applyFont="1" applyBorder="1" applyAlignment="1">
      <alignment horizontal="right"/>
    </xf>
    <xf numFmtId="0" fontId="34" fillId="26" borderId="25" xfId="0" applyNumberFormat="1" applyFont="1" applyFill="1" applyBorder="1" applyAlignment="1">
      <alignment horizontal="right"/>
    </xf>
    <xf numFmtId="0" fontId="23" fillId="0" borderId="0" xfId="0" applyFont="1"/>
    <xf numFmtId="0" fontId="35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vertical="center"/>
    </xf>
    <xf numFmtId="0" fontId="35" fillId="0" borderId="31" xfId="0" applyFont="1" applyBorder="1" applyAlignment="1">
      <alignment horizontal="left" vertical="center"/>
    </xf>
    <xf numFmtId="0" fontId="23" fillId="0" borderId="32" xfId="0" applyFont="1" applyBorder="1" applyAlignment="1">
      <alignment vertical="center"/>
    </xf>
    <xf numFmtId="0" fontId="23" fillId="0" borderId="34" xfId="0" applyFont="1" applyBorder="1"/>
    <xf numFmtId="0" fontId="23" fillId="0" borderId="0" xfId="0" applyFont="1" applyAlignment="1">
      <alignment vertical="center"/>
    </xf>
    <xf numFmtId="0" fontId="0" fillId="0" borderId="31" xfId="0" applyBorder="1"/>
    <xf numFmtId="0" fontId="23" fillId="0" borderId="32" xfId="0" applyFont="1" applyBorder="1"/>
    <xf numFmtId="0" fontId="33" fillId="0" borderId="0" xfId="0" applyFont="1"/>
    <xf numFmtId="0" fontId="0" fillId="0" borderId="28" xfId="0" applyBorder="1"/>
    <xf numFmtId="0" fontId="23" fillId="0" borderId="34" xfId="0" applyFont="1" applyBorder="1" applyAlignment="1">
      <alignment vertical="center"/>
    </xf>
    <xf numFmtId="0" fontId="0" fillId="0" borderId="36" xfId="0" applyBorder="1"/>
    <xf numFmtId="0" fontId="23" fillId="0" borderId="37" xfId="0" applyFont="1" applyBorder="1"/>
    <xf numFmtId="0" fontId="37" fillId="0" borderId="0" xfId="0" applyFont="1"/>
    <xf numFmtId="0" fontId="28" fillId="0" borderId="0" xfId="0" applyFont="1"/>
    <xf numFmtId="0" fontId="38" fillId="0" borderId="37" xfId="0" applyFont="1" applyBorder="1" applyAlignment="1">
      <alignment horizontal="right"/>
    </xf>
    <xf numFmtId="0" fontId="35" fillId="0" borderId="33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39" fillId="0" borderId="39" xfId="0" applyFont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9" fillId="0" borderId="40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left" vertical="center" wrapText="1"/>
    </xf>
    <xf numFmtId="0" fontId="23" fillId="0" borderId="41" xfId="0" applyFont="1" applyBorder="1"/>
    <xf numFmtId="0" fontId="33" fillId="0" borderId="41" xfId="0" applyFont="1" applyBorder="1"/>
    <xf numFmtId="0" fontId="23" fillId="0" borderId="26" xfId="0" applyFont="1" applyBorder="1"/>
    <xf numFmtId="0" fontId="33" fillId="0" borderId="26" xfId="0" applyFont="1" applyBorder="1"/>
    <xf numFmtId="0" fontId="23" fillId="0" borderId="26" xfId="0" applyFont="1" applyBorder="1" applyAlignment="1">
      <alignment vertical="center"/>
    </xf>
    <xf numFmtId="0" fontId="40" fillId="0" borderId="26" xfId="0" applyFont="1" applyBorder="1" applyAlignment="1">
      <alignment horizontal="left" vertical="center" wrapText="1"/>
    </xf>
    <xf numFmtId="0" fontId="23" fillId="27" borderId="26" xfId="0" applyFont="1" applyFill="1" applyBorder="1"/>
    <xf numFmtId="0" fontId="33" fillId="27" borderId="26" xfId="0" applyFont="1" applyFill="1" applyBorder="1"/>
    <xf numFmtId="0" fontId="23" fillId="28" borderId="26" xfId="0" applyFont="1" applyFill="1" applyBorder="1" applyAlignment="1">
      <alignment vertical="center"/>
    </xf>
    <xf numFmtId="0" fontId="23" fillId="28" borderId="26" xfId="0" applyFont="1" applyFill="1" applyBorder="1"/>
    <xf numFmtId="0" fontId="33" fillId="28" borderId="26" xfId="0" applyFont="1" applyFill="1" applyBorder="1"/>
    <xf numFmtId="0" fontId="41" fillId="0" borderId="42" xfId="0" applyFont="1" applyBorder="1"/>
    <xf numFmtId="0" fontId="43" fillId="0" borderId="0" xfId="0" applyFont="1"/>
    <xf numFmtId="0" fontId="43" fillId="0" borderId="44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3" fillId="0" borderId="48" xfId="0" applyFont="1" applyBorder="1" applyAlignment="1">
      <alignment vertical="center"/>
    </xf>
    <xf numFmtId="0" fontId="43" fillId="0" borderId="21" xfId="0" applyFont="1" applyBorder="1"/>
    <xf numFmtId="0" fontId="48" fillId="0" borderId="0" xfId="0" applyFont="1"/>
    <xf numFmtId="0" fontId="45" fillId="0" borderId="0" xfId="0" applyFont="1" applyAlignment="1">
      <alignment horizontal="left"/>
    </xf>
    <xf numFmtId="0" fontId="45" fillId="0" borderId="50" xfId="0" applyFont="1" applyBorder="1" applyAlignment="1">
      <alignment horizontal="left"/>
    </xf>
    <xf numFmtId="0" fontId="49" fillId="0" borderId="0" xfId="0" applyFont="1"/>
    <xf numFmtId="0" fontId="46" fillId="0" borderId="49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left" vertical="center"/>
    </xf>
    <xf numFmtId="0" fontId="43" fillId="0" borderId="51" xfId="0" applyFont="1" applyBorder="1"/>
    <xf numFmtId="0" fontId="43" fillId="0" borderId="44" xfId="0" applyFont="1" applyBorder="1"/>
    <xf numFmtId="0" fontId="46" fillId="0" borderId="45" xfId="0" applyFont="1" applyBorder="1" applyAlignment="1">
      <alignment horizontal="left" vertical="center"/>
    </xf>
    <xf numFmtId="0" fontId="43" fillId="0" borderId="52" xfId="0" applyFont="1" applyBorder="1"/>
    <xf numFmtId="0" fontId="43" fillId="0" borderId="46" xfId="0" applyFont="1" applyBorder="1"/>
    <xf numFmtId="0" fontId="46" fillId="0" borderId="47" xfId="0" applyFont="1" applyBorder="1" applyAlignment="1">
      <alignment horizontal="left" vertical="center"/>
    </xf>
    <xf numFmtId="0" fontId="43" fillId="0" borderId="53" xfId="0" applyFont="1" applyBorder="1"/>
    <xf numFmtId="0" fontId="43" fillId="0" borderId="48" xfId="0" applyFont="1" applyBorder="1"/>
    <xf numFmtId="0" fontId="45" fillId="0" borderId="0" xfId="0" applyFont="1" applyAlignment="1">
      <alignment vertical="center" wrapText="1"/>
    </xf>
    <xf numFmtId="0" fontId="50" fillId="0" borderId="54" xfId="0" applyFont="1" applyBorder="1" applyAlignment="1">
      <alignment vertical="center" wrapText="1"/>
    </xf>
    <xf numFmtId="0" fontId="50" fillId="0" borderId="50" xfId="0" applyFont="1" applyBorder="1" applyAlignment="1">
      <alignment vertical="center" wrapText="1"/>
    </xf>
    <xf numFmtId="0" fontId="43" fillId="0" borderId="55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left" vertical="center" wrapText="1"/>
    </xf>
    <xf numFmtId="0" fontId="43" fillId="0" borderId="56" xfId="0" applyFont="1" applyBorder="1" applyAlignment="1">
      <alignment vertical="center"/>
    </xf>
    <xf numFmtId="0" fontId="43" fillId="0" borderId="56" xfId="0" applyFont="1" applyBorder="1"/>
    <xf numFmtId="0" fontId="49" fillId="0" borderId="57" xfId="0" applyFont="1" applyBorder="1"/>
    <xf numFmtId="0" fontId="46" fillId="0" borderId="45" xfId="0" applyFont="1" applyBorder="1" applyAlignment="1">
      <alignment horizontal="left" vertical="center" wrapText="1"/>
    </xf>
    <xf numFmtId="0" fontId="43" fillId="0" borderId="52" xfId="0" applyFont="1" applyBorder="1" applyAlignment="1">
      <alignment vertical="center"/>
    </xf>
    <xf numFmtId="0" fontId="49" fillId="0" borderId="46" xfId="0" applyFont="1" applyBorder="1"/>
    <xf numFmtId="0" fontId="51" fillId="0" borderId="45" xfId="0" applyFont="1" applyBorder="1" applyAlignment="1">
      <alignment horizontal="left" vertical="center" wrapText="1"/>
    </xf>
    <xf numFmtId="0" fontId="43" fillId="29" borderId="52" xfId="0" applyFont="1" applyFill="1" applyBorder="1" applyAlignment="1">
      <alignment vertical="center"/>
    </xf>
    <xf numFmtId="0" fontId="43" fillId="29" borderId="52" xfId="0" applyFont="1" applyFill="1" applyBorder="1"/>
    <xf numFmtId="0" fontId="49" fillId="29" borderId="46" xfId="0" applyFont="1" applyFill="1" applyBorder="1"/>
    <xf numFmtId="0" fontId="46" fillId="0" borderId="47" xfId="0" applyFont="1" applyBorder="1" applyAlignment="1">
      <alignment horizontal="left" vertical="center" wrapText="1"/>
    </xf>
    <xf numFmtId="0" fontId="43" fillId="30" borderId="53" xfId="0" applyFont="1" applyFill="1" applyBorder="1" applyAlignment="1">
      <alignment vertical="center"/>
    </xf>
    <xf numFmtId="0" fontId="43" fillId="30" borderId="53" xfId="0" applyFont="1" applyFill="1" applyBorder="1"/>
    <xf numFmtId="0" fontId="49" fillId="30" borderId="48" xfId="0" applyFont="1" applyFill="1" applyBorder="1"/>
    <xf numFmtId="0" fontId="23" fillId="0" borderId="58" xfId="0" applyFont="1" applyBorder="1"/>
    <xf numFmtId="0" fontId="23" fillId="0" borderId="23" xfId="0" applyNumberFormat="1" applyFont="1" applyBorder="1" applyAlignment="1">
      <alignment horizontal="right" vertical="center"/>
    </xf>
    <xf numFmtId="0" fontId="23" fillId="0" borderId="23" xfId="0" applyNumberFormat="1" applyFont="1" applyBorder="1" applyAlignment="1">
      <alignment horizontal="right"/>
    </xf>
    <xf numFmtId="0" fontId="26" fillId="24" borderId="25" xfId="0" applyNumberFormat="1" applyFont="1" applyFill="1" applyBorder="1" applyAlignment="1">
      <alignment horizontal="right"/>
    </xf>
    <xf numFmtId="0" fontId="26" fillId="24" borderId="25" xfId="0" applyNumberFormat="1" applyFont="1" applyFill="1" applyBorder="1" applyAlignment="1"/>
    <xf numFmtId="0" fontId="26" fillId="24" borderId="61" xfId="0" applyNumberFormat="1" applyFont="1" applyFill="1" applyBorder="1" applyAlignment="1">
      <alignment horizontal="right"/>
    </xf>
    <xf numFmtId="0" fontId="25" fillId="0" borderId="10" xfId="0" applyFont="1" applyBorder="1"/>
    <xf numFmtId="0" fontId="53" fillId="0" borderId="0" xfId="0" applyFont="1"/>
    <xf numFmtId="0" fontId="42" fillId="26" borderId="59" xfId="0" applyFont="1" applyFill="1" applyBorder="1" applyAlignment="1">
      <alignment horizontal="center" vertical="center"/>
    </xf>
    <xf numFmtId="0" fontId="42" fillId="26" borderId="60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6" fillId="24" borderId="16" xfId="0" applyFont="1" applyFill="1" applyBorder="1" applyAlignment="1">
      <alignment horizontal="left"/>
    </xf>
    <xf numFmtId="0" fontId="26" fillId="24" borderId="17" xfId="0" applyFont="1" applyFill="1" applyBorder="1" applyAlignment="1">
      <alignment horizontal="left"/>
    </xf>
    <xf numFmtId="0" fontId="26" fillId="24" borderId="11" xfId="0" applyFont="1" applyFill="1" applyBorder="1" applyAlignment="1">
      <alignment horizontal="left"/>
    </xf>
    <xf numFmtId="0" fontId="26" fillId="24" borderId="19" xfId="0" applyFont="1" applyFill="1" applyBorder="1" applyAlignment="1">
      <alignment horizontal="left"/>
    </xf>
    <xf numFmtId="0" fontId="27" fillId="25" borderId="10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45" fillId="0" borderId="20" xfId="0" applyFont="1" applyBorder="1" applyAlignment="1">
      <alignment horizontal="left"/>
    </xf>
    <xf numFmtId="0" fontId="46" fillId="0" borderId="43" xfId="0" applyFont="1" applyBorder="1" applyAlignment="1">
      <alignment horizontal="left" vertical="center"/>
    </xf>
    <xf numFmtId="0" fontId="46" fillId="0" borderId="45" xfId="0" applyFont="1" applyBorder="1" applyAlignment="1">
      <alignment horizontal="left" vertical="center"/>
    </xf>
    <xf numFmtId="0" fontId="46" fillId="0" borderId="47" xfId="0" applyFont="1" applyBorder="1" applyAlignment="1">
      <alignment horizontal="left" vertical="center"/>
    </xf>
    <xf numFmtId="0" fontId="45" fillId="0" borderId="20" xfId="0" applyFont="1" applyBorder="1" applyAlignment="1">
      <alignment vertical="center" wrapText="1"/>
    </xf>
    <xf numFmtId="0" fontId="43" fillId="0" borderId="49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left" vertical="center"/>
    </xf>
    <xf numFmtId="0" fontId="44" fillId="0" borderId="20" xfId="0" applyFont="1" applyBorder="1" applyAlignment="1">
      <alignment horizontal="center"/>
    </xf>
    <xf numFmtId="0" fontId="47" fillId="0" borderId="49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left" vertical="center"/>
    </xf>
    <xf numFmtId="0" fontId="0" fillId="0" borderId="0" xfId="0"/>
    <xf numFmtId="0" fontId="35" fillId="0" borderId="30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6" fillId="0" borderId="35" xfId="0" applyFont="1" applyBorder="1" applyAlignment="1">
      <alignment horizontal="left" vertical="center"/>
    </xf>
    <xf numFmtId="0" fontId="24" fillId="0" borderId="38" xfId="0" applyFont="1" applyBorder="1" applyAlignment="1">
      <alignment horizontal="left"/>
    </xf>
    <xf numFmtId="0" fontId="23" fillId="0" borderId="34" xfId="0" applyFont="1" applyBorder="1"/>
    <xf numFmtId="0" fontId="23" fillId="0" borderId="34" xfId="0" applyFont="1" applyBorder="1" applyAlignment="1">
      <alignment horizontal="right"/>
    </xf>
    <xf numFmtId="0" fontId="23" fillId="0" borderId="32" xfId="0" applyFont="1" applyBorder="1"/>
    <xf numFmtId="0" fontId="24" fillId="0" borderId="35" xfId="0" applyFont="1" applyBorder="1" applyAlignment="1">
      <alignment horizontal="left"/>
    </xf>
    <xf numFmtId="0" fontId="36" fillId="0" borderId="26" xfId="0" applyFont="1" applyBorder="1" applyAlignment="1">
      <alignment horizontal="left" vertical="center" wrapText="1"/>
    </xf>
    <xf numFmtId="0" fontId="24" fillId="0" borderId="26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0" fillId="0" borderId="41" xfId="0" applyBorder="1"/>
    <xf numFmtId="0" fontId="23" fillId="0" borderId="26" xfId="0" applyFont="1" applyBorder="1" applyAlignment="1">
      <alignment horizontal="center" vertical="center"/>
    </xf>
    <xf numFmtId="0" fontId="0" fillId="0" borderId="26" xfId="0" applyBorder="1"/>
    <xf numFmtId="0" fontId="23" fillId="27" borderId="26" xfId="0" applyFont="1" applyFill="1" applyBorder="1" applyAlignment="1">
      <alignment horizontal="center" vertical="center"/>
    </xf>
    <xf numFmtId="0" fontId="35" fillId="0" borderId="27" xfId="0" applyFont="1" applyBorder="1" applyAlignment="1">
      <alignment horizontal="left" vertical="center"/>
    </xf>
    <xf numFmtId="0" fontId="0" fillId="0" borderId="30" xfId="0" applyBorder="1"/>
    <xf numFmtId="0" fontId="26" fillId="24" borderId="18" xfId="0" applyFont="1" applyFill="1" applyBorder="1" applyAlignment="1">
      <alignment horizontal="left"/>
    </xf>
    <xf numFmtId="0" fontId="26" fillId="24" borderId="25" xfId="0" applyFont="1" applyFill="1" applyBorder="1" applyAlignment="1">
      <alignment horizontal="left"/>
    </xf>
    <xf numFmtId="0" fontId="54" fillId="0" borderId="10" xfId="0" applyFont="1" applyBorder="1"/>
    <xf numFmtId="0" fontId="55" fillId="0" borderId="10" xfId="0" applyFont="1" applyBorder="1"/>
    <xf numFmtId="0" fontId="56" fillId="0" borderId="10" xfId="0" applyFont="1" applyBorder="1"/>
    <xf numFmtId="0" fontId="57" fillId="0" borderId="10" xfId="0" applyFont="1" applyBorder="1"/>
  </cellXfs>
  <cellStyles count="48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0" xr:uid="{00000000-0005-0000-0000-000017000000}"/>
    <cellStyle name="Énfasis2 2" xfId="41" xr:uid="{00000000-0005-0000-0000-000018000000}"/>
    <cellStyle name="Énfasis3 2" xfId="42" xr:uid="{00000000-0005-0000-0000-000019000000}"/>
    <cellStyle name="Énfasis4 2" xfId="43" xr:uid="{00000000-0005-0000-0000-00001A000000}"/>
    <cellStyle name="Énfasis5 2" xfId="44" xr:uid="{00000000-0005-0000-0000-00001B000000}"/>
    <cellStyle name="Énfasis6 2" xfId="45" xr:uid="{00000000-0005-0000-0000-00001C000000}"/>
    <cellStyle name="Entrada 2" xfId="24" xr:uid="{00000000-0005-0000-0000-00001D000000}"/>
    <cellStyle name="Excel Built-in Normal" xfId="47" xr:uid="{00000000-0005-0000-0000-00001E000000}"/>
    <cellStyle name="Excel Built-in Normal 1" xfId="46" xr:uid="{00000000-0005-0000-0000-00001F000000}"/>
    <cellStyle name="Hipervínculo 2" xfId="25" xr:uid="{00000000-0005-0000-0000-000020000000}"/>
    <cellStyle name="Hipervínculo 3" xfId="26" xr:uid="{00000000-0005-0000-0000-000021000000}"/>
    <cellStyle name="Incorrecto 2" xfId="27" xr:uid="{00000000-0005-0000-0000-000022000000}"/>
    <cellStyle name="Neutral 2" xfId="28" xr:uid="{00000000-0005-0000-0000-000023000000}"/>
    <cellStyle name="Normal" xfId="0" builtinId="0"/>
    <cellStyle name="Normal 2" xfId="29" xr:uid="{00000000-0005-0000-0000-000025000000}"/>
    <cellStyle name="Normal 3" xfId="30" xr:uid="{00000000-0005-0000-0000-000026000000}"/>
    <cellStyle name="Notas 2" xfId="31" xr:uid="{00000000-0005-0000-0000-000027000000}"/>
    <cellStyle name="Salida 2" xfId="32" xr:uid="{00000000-0005-0000-0000-000028000000}"/>
    <cellStyle name="Texto de advertencia 2" xfId="33" xr:uid="{00000000-0005-0000-0000-000029000000}"/>
    <cellStyle name="Texto explicativo 2" xfId="34" xr:uid="{00000000-0005-0000-0000-00002A000000}"/>
    <cellStyle name="Título 1 2" xfId="36" xr:uid="{00000000-0005-0000-0000-00002B000000}"/>
    <cellStyle name="Título 2 2" xfId="37" xr:uid="{00000000-0005-0000-0000-00002C000000}"/>
    <cellStyle name="Título 3 2" xfId="38" xr:uid="{00000000-0005-0000-0000-00002D000000}"/>
    <cellStyle name="Título 4" xfId="39" xr:uid="{00000000-0005-0000-0000-00002E000000}"/>
    <cellStyle name="Total 2" xfId="35" xr:uid="{00000000-0005-0000-0000-00002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123825</xdr:colOff>
      <xdr:row>8</xdr:row>
      <xdr:rowOff>19049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E4F4A317-82FA-489A-BC85-448F8A297BF3}"/>
            </a:ext>
          </a:extLst>
        </xdr:cNvPr>
        <xdr:cNvSpPr/>
      </xdr:nvSpPr>
      <xdr:spPr>
        <a:xfrm>
          <a:off x="771525" y="16192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las clínicas médicos forenses</a:t>
          </a:r>
        </a:p>
      </xdr:txBody>
    </xdr:sp>
    <xdr:clientData/>
  </xdr:twoCellAnchor>
  <xdr:twoCellAnchor editAs="oneCell">
    <xdr:from>
      <xdr:col>1</xdr:col>
      <xdr:colOff>0</xdr:colOff>
      <xdr:row>9</xdr:row>
      <xdr:rowOff>19050</xdr:rowOff>
    </xdr:from>
    <xdr:to>
      <xdr:col>17</xdr:col>
      <xdr:colOff>114300</xdr:colOff>
      <xdr:row>11</xdr:row>
      <xdr:rowOff>52106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E2CA78E8-B423-4D77-9638-D61D472E6934}"/>
            </a:ext>
          </a:extLst>
        </xdr:cNvPr>
        <xdr:cNvSpPr/>
      </xdr:nvSpPr>
      <xdr:spPr>
        <a:xfrm>
          <a:off x="76200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17</xdr:col>
      <xdr:colOff>152400</xdr:colOff>
      <xdr:row>9</xdr:row>
      <xdr:rowOff>19049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B3D36224-40E5-45E5-A96D-18928B2D935D}"/>
            </a:ext>
          </a:extLst>
        </xdr:cNvPr>
        <xdr:cNvSpPr/>
      </xdr:nvSpPr>
      <xdr:spPr>
        <a:xfrm>
          <a:off x="800100" y="19050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1</xdr:col>
      <xdr:colOff>57150</xdr:colOff>
      <xdr:row>9</xdr:row>
      <xdr:rowOff>152400</xdr:rowOff>
    </xdr:from>
    <xdr:to>
      <xdr:col>17</xdr:col>
      <xdr:colOff>171450</xdr:colOff>
      <xdr:row>12</xdr:row>
      <xdr:rowOff>23531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9D5EDE6A-E804-4938-9F27-49B296FDF1D3}"/>
            </a:ext>
          </a:extLst>
        </xdr:cNvPr>
        <xdr:cNvSpPr/>
      </xdr:nvSpPr>
      <xdr:spPr>
        <a:xfrm>
          <a:off x="81915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1925-CD79-4448-961D-7F6440A109F4}">
  <dimension ref="B5:C15"/>
  <sheetViews>
    <sheetView tabSelected="1" workbookViewId="0"/>
  </sheetViews>
  <sheetFormatPr baseColWidth="10" defaultRowHeight="12.75" x14ac:dyDescent="0.2"/>
  <cols>
    <col min="1" max="16384" width="11.42578125" style="3"/>
  </cols>
  <sheetData>
    <row r="5" spans="2:3" ht="18" x14ac:dyDescent="0.25">
      <c r="B5" s="121"/>
    </row>
    <row r="7" spans="2:3" ht="18" x14ac:dyDescent="0.25">
      <c r="B7" s="121"/>
    </row>
    <row r="15" spans="2:3" x14ac:dyDescent="0.2">
      <c r="C15" s="163" t="s">
        <v>41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>
        <v>28638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33"/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34"/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34"/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34"/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>
        <f>SUM(C11:C15)</f>
        <v>17859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34">
        <v>3864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34">
        <v>1602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34">
        <v>4060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34">
        <v>8333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34"/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>
        <v>793</v>
      </c>
    </row>
    <row r="18" spans="1:3" s="3" customFormat="1" ht="15.75" thickTop="1" thickBot="1" x14ac:dyDescent="0.25">
      <c r="A18" s="125" t="s">
        <v>51</v>
      </c>
      <c r="B18" s="125"/>
      <c r="C18" s="34">
        <v>150</v>
      </c>
    </row>
    <row r="19" spans="1:3" s="3" customFormat="1" ht="15" thickBot="1" x14ac:dyDescent="0.25">
      <c r="A19" s="125" t="s">
        <v>52</v>
      </c>
      <c r="B19" s="125"/>
      <c r="C19" s="34">
        <v>643</v>
      </c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8">
        <v>380</v>
      </c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8">
        <v>1653</v>
      </c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>
        <v>589</v>
      </c>
    </row>
    <row r="26" spans="1:3" s="3" customFormat="1" ht="15.6" customHeight="1" thickTop="1" thickBot="1" x14ac:dyDescent="0.25">
      <c r="A26" s="125" t="s">
        <v>56</v>
      </c>
      <c r="B26" s="125"/>
      <c r="C26" s="34">
        <v>514</v>
      </c>
    </row>
    <row r="27" spans="1:3" s="3" customFormat="1" ht="15.6" customHeight="1" thickBot="1" x14ac:dyDescent="0.25">
      <c r="A27" s="125" t="s">
        <v>57</v>
      </c>
      <c r="B27" s="125"/>
      <c r="C27" s="34">
        <v>75</v>
      </c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8">
        <v>2851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8">
        <v>1249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8">
        <v>1008</v>
      </c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8">
        <v>2204</v>
      </c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>
        <v>2316</v>
      </c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17.25" thickTop="1" thickBot="1" x14ac:dyDescent="0.3">
      <c r="A39" s="126" t="s">
        <v>34</v>
      </c>
      <c r="B39" s="129"/>
      <c r="C39" s="14">
        <f>SUM(C40:C44)</f>
        <v>8857</v>
      </c>
    </row>
    <row r="40" spans="1:3" s="3" customFormat="1" ht="14.45" customHeight="1" thickTop="1" thickBot="1" x14ac:dyDescent="0.25">
      <c r="A40" s="125" t="s">
        <v>62</v>
      </c>
      <c r="B40" s="125"/>
      <c r="C40" s="34">
        <v>8321</v>
      </c>
    </row>
    <row r="41" spans="1:3" s="3" customFormat="1" ht="14.45" customHeight="1" thickBot="1" x14ac:dyDescent="0.25">
      <c r="A41" s="125" t="s">
        <v>63</v>
      </c>
      <c r="B41" s="125"/>
      <c r="C41" s="34">
        <v>317</v>
      </c>
    </row>
    <row r="42" spans="1:3" s="3" customFormat="1" ht="14.45" customHeight="1" thickBot="1" x14ac:dyDescent="0.25">
      <c r="A42" s="125" t="s">
        <v>64</v>
      </c>
      <c r="B42" s="125"/>
      <c r="C42" s="34">
        <v>189</v>
      </c>
    </row>
    <row r="43" spans="1:3" s="3" customFormat="1" ht="14.45" customHeight="1" thickBot="1" x14ac:dyDescent="0.25">
      <c r="A43" s="125" t="s">
        <v>65</v>
      </c>
      <c r="B43" s="125"/>
      <c r="C43" s="34">
        <v>30</v>
      </c>
    </row>
    <row r="44" spans="1:3" s="3" customFormat="1" ht="15" customHeight="1" thickBot="1" x14ac:dyDescent="0.25">
      <c r="A44" s="125" t="s">
        <v>66</v>
      </c>
      <c r="B44" s="125"/>
      <c r="C44" s="34"/>
    </row>
    <row r="45" spans="1:3" s="3" customFormat="1" ht="20.100000000000001" customHeight="1" thickBot="1" x14ac:dyDescent="0.25">
      <c r="A45" s="5"/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8">
        <v>218</v>
      </c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8"/>
    </row>
    <row r="49" spans="1:3" s="3" customFormat="1" ht="20.100000000000001" customHeight="1" thickTop="1" thickBot="1" x14ac:dyDescent="0.25">
      <c r="A49" s="4"/>
      <c r="B49" s="4"/>
      <c r="C49" s="15"/>
    </row>
    <row r="50" spans="1:3" s="3" customFormat="1" ht="17.25" thickTop="1" thickBot="1" x14ac:dyDescent="0.3">
      <c r="A50" s="126" t="s">
        <v>69</v>
      </c>
      <c r="B50" s="129"/>
      <c r="C50" s="14"/>
    </row>
    <row r="51" spans="1:3" s="3" customFormat="1" ht="15.75" thickTop="1" thickBot="1" x14ac:dyDescent="0.25">
      <c r="A51" s="125" t="s">
        <v>67</v>
      </c>
      <c r="B51" s="125"/>
      <c r="C51" s="34"/>
    </row>
    <row r="52" spans="1:3" s="3" customFormat="1" ht="15" thickBot="1" x14ac:dyDescent="0.25">
      <c r="A52" s="125" t="s">
        <v>68</v>
      </c>
      <c r="B52" s="125"/>
      <c r="C52" s="34"/>
    </row>
  </sheetData>
  <sheetProtection selectLockedCells="1" selectUnlockedCells="1"/>
  <mergeCells count="36">
    <mergeCell ref="A46:B46"/>
    <mergeCell ref="A48:B48"/>
    <mergeCell ref="A51:B51"/>
    <mergeCell ref="A40:B40"/>
    <mergeCell ref="A41:B41"/>
    <mergeCell ref="A42:B42"/>
    <mergeCell ref="A43:B43"/>
    <mergeCell ref="A44:B44"/>
    <mergeCell ref="A2:G2"/>
    <mergeCell ref="A5:B5"/>
    <mergeCell ref="A11:B11"/>
    <mergeCell ref="A12:B12"/>
    <mergeCell ref="A6:B6"/>
    <mergeCell ref="A7:B7"/>
    <mergeCell ref="A8:B8"/>
    <mergeCell ref="A27:B27"/>
    <mergeCell ref="A29:B29"/>
    <mergeCell ref="A31:B31"/>
    <mergeCell ref="A33:B33"/>
    <mergeCell ref="A35:B35"/>
    <mergeCell ref="A52:B52"/>
    <mergeCell ref="A4:B4"/>
    <mergeCell ref="A10:B10"/>
    <mergeCell ref="A17:B17"/>
    <mergeCell ref="A25:B25"/>
    <mergeCell ref="A39:B39"/>
    <mergeCell ref="A50:B50"/>
    <mergeCell ref="A37:B37"/>
    <mergeCell ref="A26:B26"/>
    <mergeCell ref="A13:B13"/>
    <mergeCell ref="A14:B14"/>
    <mergeCell ref="A15:B15"/>
    <mergeCell ref="A19:B19"/>
    <mergeCell ref="A21:B21"/>
    <mergeCell ref="A18:B18"/>
    <mergeCell ref="A23:B23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MJ54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20">
        <f>SUM(C5:C8)</f>
        <v>33433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1">
        <v>3794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22">
        <v>27488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22">
        <v>304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22">
        <v>1847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23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20">
        <f>SUM(C11:C15)</f>
        <v>24209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22">
        <v>4381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22">
        <v>3084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22">
        <v>5554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22">
        <v>10295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22">
        <v>895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24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20">
        <v>251</v>
      </c>
    </row>
    <row r="18" spans="1:3" s="3" customFormat="1" ht="15.75" thickTop="1" thickBot="1" x14ac:dyDescent="0.25">
      <c r="A18" s="125" t="s">
        <v>51</v>
      </c>
      <c r="B18" s="125"/>
      <c r="C18" s="22"/>
    </row>
    <row r="19" spans="1:3" s="3" customFormat="1" ht="15" thickBot="1" x14ac:dyDescent="0.25">
      <c r="A19" s="125" t="s">
        <v>52</v>
      </c>
      <c r="B19" s="125"/>
      <c r="C19" s="22"/>
    </row>
    <row r="20" spans="1:3" s="3" customFormat="1" ht="20.100000000000001" customHeight="1" thickBot="1" x14ac:dyDescent="0.25">
      <c r="A20" s="2"/>
      <c r="B20" s="2"/>
      <c r="C20" s="24"/>
    </row>
    <row r="21" spans="1:3" s="3" customFormat="1" ht="17.25" thickTop="1" thickBot="1" x14ac:dyDescent="0.3">
      <c r="A21" s="128" t="s">
        <v>53</v>
      </c>
      <c r="B21" s="128"/>
      <c r="C21" s="25">
        <v>845</v>
      </c>
    </row>
    <row r="22" spans="1:3" s="3" customFormat="1" ht="20.100000000000001" customHeight="1" thickTop="1" thickBot="1" x14ac:dyDescent="0.25">
      <c r="A22" s="4"/>
      <c r="B22" s="4"/>
      <c r="C22" s="24"/>
    </row>
    <row r="23" spans="1:3" s="3" customFormat="1" ht="17.25" thickTop="1" thickBot="1" x14ac:dyDescent="0.3">
      <c r="A23" s="128" t="s">
        <v>54</v>
      </c>
      <c r="B23" s="128"/>
      <c r="C23" s="25"/>
    </row>
    <row r="24" spans="1:3" s="3" customFormat="1" ht="20.100000000000001" customHeight="1" thickTop="1" thickBot="1" x14ac:dyDescent="0.25">
      <c r="A24" s="4"/>
      <c r="B24" s="4"/>
      <c r="C24" s="24"/>
    </row>
    <row r="25" spans="1:3" s="3" customFormat="1" ht="17.25" thickTop="1" thickBot="1" x14ac:dyDescent="0.3">
      <c r="A25" s="126" t="s">
        <v>55</v>
      </c>
      <c r="B25" s="129"/>
      <c r="C25" s="20">
        <f>SUM(C26:C27)</f>
        <v>41</v>
      </c>
    </row>
    <row r="26" spans="1:3" s="3" customFormat="1" ht="15.6" customHeight="1" thickTop="1" thickBot="1" x14ac:dyDescent="0.25">
      <c r="A26" s="125" t="s">
        <v>56</v>
      </c>
      <c r="B26" s="125"/>
      <c r="C26" s="22">
        <v>41</v>
      </c>
    </row>
    <row r="27" spans="1:3" s="3" customFormat="1" ht="15.6" customHeight="1" thickBot="1" x14ac:dyDescent="0.25">
      <c r="A27" s="125" t="s">
        <v>57</v>
      </c>
      <c r="B27" s="125"/>
      <c r="C27" s="22"/>
    </row>
    <row r="28" spans="1:3" s="3" customFormat="1" ht="20.100000000000001" customHeight="1" thickBot="1" x14ac:dyDescent="0.25">
      <c r="A28" s="4"/>
      <c r="B28" s="4"/>
      <c r="C28" s="24"/>
    </row>
    <row r="29" spans="1:3" s="3" customFormat="1" ht="17.25" thickTop="1" thickBot="1" x14ac:dyDescent="0.3">
      <c r="A29" s="126" t="s">
        <v>58</v>
      </c>
      <c r="B29" s="129"/>
      <c r="C29" s="25">
        <v>2097</v>
      </c>
    </row>
    <row r="30" spans="1:3" s="3" customFormat="1" ht="20.100000000000001" customHeight="1" thickTop="1" thickBot="1" x14ac:dyDescent="0.25">
      <c r="A30" s="4"/>
      <c r="B30" s="4"/>
      <c r="C30" s="24"/>
    </row>
    <row r="31" spans="1:3" s="3" customFormat="1" ht="15.6" customHeight="1" thickTop="1" thickBot="1" x14ac:dyDescent="0.3">
      <c r="A31" s="128" t="s">
        <v>59</v>
      </c>
      <c r="B31" s="128"/>
      <c r="C31" s="25">
        <v>590</v>
      </c>
    </row>
    <row r="32" spans="1:3" s="3" customFormat="1" ht="20.100000000000001" customHeight="1" thickTop="1" thickBot="1" x14ac:dyDescent="0.25">
      <c r="A32" s="4"/>
      <c r="B32" s="4"/>
      <c r="C32" s="24"/>
    </row>
    <row r="33" spans="1:1024" ht="17.25" thickTop="1" thickBot="1" x14ac:dyDescent="0.3">
      <c r="A33" s="128" t="s">
        <v>23</v>
      </c>
      <c r="B33" s="128"/>
      <c r="C33" s="25">
        <v>3855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</row>
    <row r="34" spans="1:1024" ht="20.100000000000001" customHeight="1" thickTop="1" thickBot="1" x14ac:dyDescent="0.25">
      <c r="A34" s="4"/>
      <c r="B34" s="4"/>
      <c r="C34" s="2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</row>
    <row r="35" spans="1:1024" ht="17.25" thickTop="1" thickBot="1" x14ac:dyDescent="0.3">
      <c r="A35" s="128" t="s">
        <v>60</v>
      </c>
      <c r="B35" s="128"/>
      <c r="C35" s="25">
        <v>3504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</row>
    <row r="36" spans="1:1024" ht="20.100000000000001" customHeight="1" thickTop="1" thickBot="1" x14ac:dyDescent="0.25"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</row>
    <row r="37" spans="1:1024" ht="17.25" thickTop="1" thickBot="1" x14ac:dyDescent="0.3">
      <c r="A37" s="128" t="s">
        <v>61</v>
      </c>
      <c r="B37" s="128"/>
      <c r="C37" s="25">
        <v>49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</row>
    <row r="38" spans="1:1024" ht="20.100000000000001" customHeight="1" thickTop="1" thickBot="1" x14ac:dyDescent="0.25"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</row>
    <row r="39" spans="1:1024" ht="17.25" thickTop="1" thickBot="1" x14ac:dyDescent="0.3">
      <c r="A39" s="126" t="s">
        <v>34</v>
      </c>
      <c r="B39" s="129"/>
      <c r="C39" s="20">
        <f>SUM(C40:C45)</f>
        <v>3835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</row>
    <row r="40" spans="1:1024" ht="14.45" customHeight="1" thickTop="1" thickBot="1" x14ac:dyDescent="0.25">
      <c r="A40" s="125" t="s">
        <v>62</v>
      </c>
      <c r="B40" s="125"/>
      <c r="C40" s="22">
        <v>401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</row>
    <row r="41" spans="1:1024" ht="14.45" customHeight="1" thickBot="1" x14ac:dyDescent="0.25">
      <c r="A41" s="125" t="s">
        <v>63</v>
      </c>
      <c r="B41" s="125"/>
      <c r="C41" s="22">
        <v>33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</row>
    <row r="42" spans="1:1024" ht="14.45" customHeight="1" thickBot="1" x14ac:dyDescent="0.25">
      <c r="A42" s="125" t="s">
        <v>64</v>
      </c>
      <c r="B42" s="125"/>
      <c r="C42" s="22">
        <v>39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</row>
    <row r="43" spans="1:1024" ht="14.45" customHeight="1" thickBot="1" x14ac:dyDescent="0.25">
      <c r="A43" s="125" t="s">
        <v>65</v>
      </c>
      <c r="B43" s="125"/>
      <c r="C43" s="22">
        <v>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</row>
    <row r="44" spans="1:1024" ht="15" customHeight="1" thickBot="1" x14ac:dyDescent="0.25">
      <c r="A44" s="125" t="s">
        <v>66</v>
      </c>
      <c r="B44" s="125"/>
      <c r="C44" s="2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</row>
    <row r="45" spans="1:1024" ht="15" customHeight="1" thickBot="1" x14ac:dyDescent="0.25">
      <c r="A45" s="125" t="s">
        <v>87</v>
      </c>
      <c r="B45" s="125"/>
      <c r="C45" s="22">
        <v>3359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</row>
    <row r="46" spans="1:1024" ht="20.100000000000001" customHeight="1" thickBot="1" x14ac:dyDescent="0.25">
      <c r="A46" s="5"/>
      <c r="B46" s="5"/>
      <c r="C46" s="2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</row>
    <row r="47" spans="1:1024" ht="17.25" thickTop="1" thickBot="1" x14ac:dyDescent="0.3">
      <c r="A47" s="126" t="s">
        <v>67</v>
      </c>
      <c r="B47" s="127"/>
      <c r="C47" s="25">
        <v>3140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</row>
    <row r="48" spans="1:1024" ht="20.100000000000001" customHeight="1" thickTop="1" thickBot="1" x14ac:dyDescent="0.25">
      <c r="A48" s="5"/>
      <c r="B48" s="5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</row>
    <row r="49" spans="1:1024" ht="17.25" thickTop="1" thickBot="1" x14ac:dyDescent="0.3">
      <c r="A49" s="128" t="s">
        <v>68</v>
      </c>
      <c r="B49" s="128"/>
      <c r="C49" s="25">
        <v>847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</row>
    <row r="50" spans="1:1024" ht="20.100000000000001" customHeight="1" thickTop="1" thickBot="1" x14ac:dyDescent="0.25">
      <c r="A50" s="4"/>
      <c r="B50" s="4"/>
      <c r="C50" s="2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</row>
    <row r="51" spans="1:1024" ht="17.25" thickTop="1" thickBot="1" x14ac:dyDescent="0.3">
      <c r="A51" s="126" t="s">
        <v>69</v>
      </c>
      <c r="B51" s="129"/>
      <c r="C51" s="20">
        <f>SUM(C52:C53)</f>
        <v>2398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</row>
    <row r="52" spans="1:1024" ht="15.75" thickTop="1" thickBot="1" x14ac:dyDescent="0.25">
      <c r="A52" s="125" t="s">
        <v>67</v>
      </c>
      <c r="B52" s="125"/>
      <c r="C52" s="22">
        <v>2010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</row>
    <row r="53" spans="1:1024" ht="15" thickBot="1" x14ac:dyDescent="0.25">
      <c r="A53" s="125" t="s">
        <v>68</v>
      </c>
      <c r="B53" s="125"/>
      <c r="C53" s="22">
        <v>388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</row>
    <row r="54" spans="1:1024" x14ac:dyDescent="0.2">
      <c r="C54" s="24"/>
    </row>
  </sheetData>
  <sheetProtection selectLockedCells="1" selectUnlockedCells="1"/>
  <mergeCells count="37">
    <mergeCell ref="A18:B18"/>
    <mergeCell ref="A47:B47"/>
    <mergeCell ref="A49:B49"/>
    <mergeCell ref="A52:B52"/>
    <mergeCell ref="A40:B40"/>
    <mergeCell ref="A41:B41"/>
    <mergeCell ref="A42:B42"/>
    <mergeCell ref="A43:B43"/>
    <mergeCell ref="A44:B44"/>
    <mergeCell ref="A23:B23"/>
    <mergeCell ref="A19:B19"/>
    <mergeCell ref="A17:B17"/>
    <mergeCell ref="A2:G2"/>
    <mergeCell ref="A5:B5"/>
    <mergeCell ref="A11:B11"/>
    <mergeCell ref="A53:B53"/>
    <mergeCell ref="A31:B31"/>
    <mergeCell ref="A33:B33"/>
    <mergeCell ref="A35:B35"/>
    <mergeCell ref="A37:B37"/>
    <mergeCell ref="A26:B26"/>
    <mergeCell ref="A27:B27"/>
    <mergeCell ref="A29:B29"/>
    <mergeCell ref="A12:B12"/>
    <mergeCell ref="A13:B13"/>
    <mergeCell ref="A14:B14"/>
    <mergeCell ref="A15:B15"/>
    <mergeCell ref="A6:B6"/>
    <mergeCell ref="A7:B7"/>
    <mergeCell ref="A8:B8"/>
    <mergeCell ref="A4:B4"/>
    <mergeCell ref="A10:B10"/>
    <mergeCell ref="A25:B25"/>
    <mergeCell ref="A39:B39"/>
    <mergeCell ref="A51:B51"/>
    <mergeCell ref="A45:B45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34C8-3F3C-446F-BF2B-79EE166EB7FC}">
  <sheetPr>
    <tabColor theme="0" tint="-0.14999847407452621"/>
  </sheetPr>
  <dimension ref="A1:AMJ54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20">
        <f>SUM(C5:C8)</f>
        <v>8237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1">
        <v>1327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22">
        <v>6553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22">
        <v>301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22">
        <v>56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23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20">
        <f>SUM(C11:C15)</f>
        <v>8980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22">
        <v>886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22">
        <v>462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22"/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22">
        <v>4538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22">
        <v>3094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24"/>
      <c r="D16" s="2"/>
      <c r="E16" s="2"/>
      <c r="F16" s="2"/>
      <c r="G16" s="2"/>
    </row>
    <row r="17" spans="1:1024" ht="17.25" thickTop="1" thickBot="1" x14ac:dyDescent="0.3">
      <c r="A17" s="126" t="s">
        <v>18</v>
      </c>
      <c r="B17" s="129"/>
      <c r="C17" s="20">
        <v>279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 ht="15.75" thickTop="1" thickBot="1" x14ac:dyDescent="0.25">
      <c r="A18" s="125" t="s">
        <v>51</v>
      </c>
      <c r="B18" s="125"/>
      <c r="C18" s="22">
        <v>54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 ht="15" thickBot="1" x14ac:dyDescent="0.25">
      <c r="A19" s="8" t="s">
        <v>52</v>
      </c>
      <c r="B19" s="8"/>
      <c r="C19" s="22">
        <v>63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 ht="15" thickBot="1" x14ac:dyDescent="0.25">
      <c r="A20" s="125" t="s">
        <v>70</v>
      </c>
      <c r="B20" s="125"/>
      <c r="C20" s="22">
        <v>162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pans="1:1024" ht="16.5" customHeight="1" thickBot="1" x14ac:dyDescent="0.25">
      <c r="C21" s="2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spans="1:1024" ht="17.25" thickTop="1" thickBot="1" x14ac:dyDescent="0.3">
      <c r="A22" s="128" t="s">
        <v>53</v>
      </c>
      <c r="B22" s="128"/>
      <c r="C22" s="25">
        <v>61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  <row r="23" spans="1:1024" ht="20.100000000000001" customHeight="1" thickTop="1" thickBot="1" x14ac:dyDescent="0.25">
      <c r="A23" s="4"/>
      <c r="B23" s="4"/>
      <c r="C23" s="2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spans="1:1024" ht="17.25" thickTop="1" thickBot="1" x14ac:dyDescent="0.3">
      <c r="A24" s="128" t="s">
        <v>54</v>
      </c>
      <c r="B24" s="128"/>
      <c r="C24" s="2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</row>
    <row r="25" spans="1:1024" ht="20.100000000000001" customHeight="1" thickTop="1" thickBot="1" x14ac:dyDescent="0.25">
      <c r="A25" s="4"/>
      <c r="B25" s="4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</row>
    <row r="26" spans="1:1024" ht="17.25" thickTop="1" thickBot="1" x14ac:dyDescent="0.3">
      <c r="A26" s="126" t="s">
        <v>55</v>
      </c>
      <c r="B26" s="129"/>
      <c r="C26" s="20">
        <v>5116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</row>
    <row r="27" spans="1:1024" ht="15.6" customHeight="1" thickTop="1" thickBot="1" x14ac:dyDescent="0.25">
      <c r="A27" s="125" t="s">
        <v>56</v>
      </c>
      <c r="B27" s="125"/>
      <c r="C27" s="22">
        <v>18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</row>
    <row r="28" spans="1:1024" ht="15.6" customHeight="1" thickBot="1" x14ac:dyDescent="0.25">
      <c r="A28" s="125" t="s">
        <v>57</v>
      </c>
      <c r="B28" s="125"/>
      <c r="C28" s="22">
        <v>5098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</row>
    <row r="29" spans="1:1024" ht="15.6" customHeight="1" thickBot="1" x14ac:dyDescent="0.25">
      <c r="A29" s="29"/>
      <c r="B29" s="29"/>
      <c r="C29" s="3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</row>
    <row r="30" spans="1:1024" ht="17.25" thickTop="1" thickBot="1" x14ac:dyDescent="0.3">
      <c r="A30" s="126" t="s">
        <v>58</v>
      </c>
      <c r="B30" s="129"/>
      <c r="C30" s="25">
        <v>869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</row>
    <row r="31" spans="1:1024" ht="20.100000000000001" customHeight="1" thickTop="1" thickBot="1" x14ac:dyDescent="0.25">
      <c r="A31" s="4"/>
      <c r="B31" s="4"/>
      <c r="C31" s="2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</row>
    <row r="32" spans="1:1024" ht="15.6" customHeight="1" thickTop="1" thickBot="1" x14ac:dyDescent="0.3">
      <c r="A32" s="128" t="s">
        <v>59</v>
      </c>
      <c r="B32" s="128"/>
      <c r="C32" s="25">
        <v>23104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</row>
    <row r="33" spans="1:1024" ht="20.100000000000001" customHeight="1" thickTop="1" thickBot="1" x14ac:dyDescent="0.25">
      <c r="A33" s="4"/>
      <c r="B33" s="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</row>
    <row r="34" spans="1:1024" ht="17.25" thickTop="1" thickBot="1" x14ac:dyDescent="0.3">
      <c r="A34" s="128" t="s">
        <v>23</v>
      </c>
      <c r="B34" s="128"/>
      <c r="C34" s="25">
        <v>27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</row>
    <row r="35" spans="1:1024" ht="20.100000000000001" customHeight="1" thickTop="1" thickBot="1" x14ac:dyDescent="0.25">
      <c r="A35" s="4"/>
      <c r="B35" s="4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</row>
    <row r="36" spans="1:1024" ht="17.25" thickTop="1" thickBot="1" x14ac:dyDescent="0.3">
      <c r="A36" s="128" t="s">
        <v>60</v>
      </c>
      <c r="B36" s="128"/>
      <c r="C36" s="25">
        <v>1066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</row>
    <row r="37" spans="1:1024" ht="20.100000000000001" customHeight="1" thickTop="1" thickBot="1" x14ac:dyDescent="0.25">
      <c r="C37" s="2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</row>
    <row r="38" spans="1:1024" ht="17.25" thickTop="1" thickBot="1" x14ac:dyDescent="0.3">
      <c r="A38" s="128" t="s">
        <v>61</v>
      </c>
      <c r="B38" s="128"/>
      <c r="C38" s="25">
        <v>41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</row>
    <row r="39" spans="1:1024" ht="20.100000000000001" customHeight="1" thickTop="1" thickBot="1" x14ac:dyDescent="0.25"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</row>
    <row r="40" spans="1:1024" ht="17.25" thickTop="1" thickBot="1" x14ac:dyDescent="0.3">
      <c r="A40" s="126" t="s">
        <v>34</v>
      </c>
      <c r="B40" s="129"/>
      <c r="C40" s="2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</row>
    <row r="41" spans="1:1024" ht="14.45" customHeight="1" thickTop="1" thickBot="1" x14ac:dyDescent="0.25">
      <c r="A41" s="125" t="s">
        <v>62</v>
      </c>
      <c r="B41" s="125"/>
      <c r="C41" s="2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</row>
    <row r="42" spans="1:1024" ht="14.45" customHeight="1" thickBot="1" x14ac:dyDescent="0.25">
      <c r="A42" s="125" t="s">
        <v>63</v>
      </c>
      <c r="B42" s="125"/>
      <c r="C42" s="2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</row>
    <row r="43" spans="1:1024" ht="14.45" customHeight="1" thickBot="1" x14ac:dyDescent="0.25">
      <c r="A43" s="125" t="s">
        <v>64</v>
      </c>
      <c r="B43" s="125"/>
      <c r="C43" s="2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</row>
    <row r="44" spans="1:1024" ht="14.45" customHeight="1" thickBot="1" x14ac:dyDescent="0.25">
      <c r="A44" s="125" t="s">
        <v>65</v>
      </c>
      <c r="B44" s="125"/>
      <c r="C44" s="2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</row>
    <row r="45" spans="1:1024" ht="15" customHeight="1" thickBot="1" x14ac:dyDescent="0.25">
      <c r="A45" s="125" t="s">
        <v>66</v>
      </c>
      <c r="B45" s="125"/>
      <c r="C45" s="2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</row>
    <row r="46" spans="1:1024" ht="20.100000000000001" customHeight="1" thickBot="1" x14ac:dyDescent="0.25">
      <c r="A46" s="5"/>
      <c r="B46" s="5"/>
      <c r="C46" s="2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</row>
    <row r="47" spans="1:1024" ht="17.25" thickTop="1" thickBot="1" x14ac:dyDescent="0.3">
      <c r="A47" s="126" t="s">
        <v>67</v>
      </c>
      <c r="B47" s="127"/>
      <c r="C47" s="25">
        <v>1395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</row>
    <row r="48" spans="1:1024" ht="20.100000000000001" customHeight="1" thickTop="1" thickBot="1" x14ac:dyDescent="0.25">
      <c r="A48" s="5"/>
      <c r="B48" s="5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</row>
    <row r="49" spans="1:1024" ht="17.25" thickTop="1" thickBot="1" x14ac:dyDescent="0.3">
      <c r="A49" s="128" t="s">
        <v>68</v>
      </c>
      <c r="B49" s="128"/>
      <c r="C49" s="25">
        <v>1182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</row>
    <row r="50" spans="1:1024" ht="20.100000000000001" customHeight="1" thickTop="1" thickBot="1" x14ac:dyDescent="0.25">
      <c r="A50" s="4"/>
      <c r="B50" s="4"/>
      <c r="C50" s="2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</row>
    <row r="51" spans="1:1024" ht="20.25" thickTop="1" thickBot="1" x14ac:dyDescent="0.3">
      <c r="A51" s="126" t="s">
        <v>85</v>
      </c>
      <c r="B51" s="129"/>
      <c r="C51" s="20">
        <v>78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</row>
    <row r="52" spans="1:1024" ht="15.75" thickTop="1" thickBot="1" x14ac:dyDescent="0.25">
      <c r="A52" s="125" t="s">
        <v>67</v>
      </c>
      <c r="B52" s="125"/>
      <c r="C52" s="22">
        <v>45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</row>
    <row r="53" spans="1:1024" ht="15" thickBot="1" x14ac:dyDescent="0.25">
      <c r="A53" s="125" t="s">
        <v>68</v>
      </c>
      <c r="B53" s="125"/>
      <c r="C53" s="22">
        <v>33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</row>
    <row r="54" spans="1:1024" x14ac:dyDescent="0.2">
      <c r="A54" s="32" t="s">
        <v>86</v>
      </c>
    </row>
  </sheetData>
  <mergeCells count="36">
    <mergeCell ref="A2:G2"/>
    <mergeCell ref="A5:B5"/>
    <mergeCell ref="A6:B6"/>
    <mergeCell ref="A7:B7"/>
    <mergeCell ref="A53:B53"/>
    <mergeCell ref="A43:B43"/>
    <mergeCell ref="A44:B44"/>
    <mergeCell ref="A45:B45"/>
    <mergeCell ref="A47:B47"/>
    <mergeCell ref="A49:B49"/>
    <mergeCell ref="A52:B52"/>
    <mergeCell ref="A27:B27"/>
    <mergeCell ref="A28:B28"/>
    <mergeCell ref="A30:B30"/>
    <mergeCell ref="A32:B32"/>
    <mergeCell ref="A34:B34"/>
    <mergeCell ref="A4:B4"/>
    <mergeCell ref="A10:B10"/>
    <mergeCell ref="A17:B17"/>
    <mergeCell ref="A26:B26"/>
    <mergeCell ref="A40:B40"/>
    <mergeCell ref="A15:B15"/>
    <mergeCell ref="A20:B20"/>
    <mergeCell ref="A24:B24"/>
    <mergeCell ref="A18:B18"/>
    <mergeCell ref="A22:B22"/>
    <mergeCell ref="A11:B11"/>
    <mergeCell ref="A12:B12"/>
    <mergeCell ref="A13:B13"/>
    <mergeCell ref="A14:B14"/>
    <mergeCell ref="A8:B8"/>
    <mergeCell ref="A51:B51"/>
    <mergeCell ref="A36:B36"/>
    <mergeCell ref="A38:B38"/>
    <mergeCell ref="A41:B41"/>
    <mergeCell ref="A42:B4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MJ58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/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7"/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/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13"/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/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/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/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/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/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/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/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/>
    </row>
    <row r="18" spans="1:3" s="3" customFormat="1" ht="15.75" thickTop="1" thickBot="1" x14ac:dyDescent="0.25">
      <c r="A18" s="125" t="s">
        <v>51</v>
      </c>
      <c r="B18" s="125"/>
      <c r="C18" s="13"/>
    </row>
    <row r="19" spans="1:3" s="3" customFormat="1" ht="15" thickBot="1" x14ac:dyDescent="0.25">
      <c r="A19" s="125" t="s">
        <v>52</v>
      </c>
      <c r="B19" s="125"/>
      <c r="C19" s="13"/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8"/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8"/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/>
    </row>
    <row r="26" spans="1:3" s="3" customFormat="1" ht="15.6" customHeight="1" thickTop="1" thickBot="1" x14ac:dyDescent="0.25">
      <c r="A26" s="125" t="s">
        <v>56</v>
      </c>
      <c r="B26" s="125"/>
      <c r="C26" s="13"/>
    </row>
    <row r="27" spans="1:3" s="3" customFormat="1" ht="15.6" customHeight="1" thickBot="1" x14ac:dyDescent="0.25">
      <c r="A27" s="125" t="s">
        <v>57</v>
      </c>
      <c r="B27" s="125"/>
      <c r="C27" s="13"/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8">
        <v>1269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8">
        <v>778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1024" ht="17.25" thickTop="1" thickBot="1" x14ac:dyDescent="0.3">
      <c r="A33" s="128" t="s">
        <v>23</v>
      </c>
      <c r="B33" s="12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</row>
    <row r="34" spans="1:1024" ht="20.100000000000001" customHeight="1" thickTop="1" thickBot="1" x14ac:dyDescent="0.25">
      <c r="A34" s="4"/>
      <c r="B34" s="4"/>
      <c r="C34" s="1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</row>
    <row r="35" spans="1:1024" ht="17.25" thickTop="1" thickBot="1" x14ac:dyDescent="0.3">
      <c r="A35" s="161" t="s">
        <v>60</v>
      </c>
      <c r="B35" s="162"/>
      <c r="C35" s="35">
        <v>239</v>
      </c>
      <c r="D35" s="2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</row>
    <row r="36" spans="1:1024" ht="15.75" thickTop="1" thickBot="1" x14ac:dyDescent="0.25">
      <c r="A36" s="125" t="s">
        <v>71</v>
      </c>
      <c r="B36" s="125"/>
      <c r="C36" s="13">
        <v>120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</row>
    <row r="37" spans="1:1024" ht="15" thickBot="1" x14ac:dyDescent="0.25">
      <c r="A37" s="125" t="s">
        <v>72</v>
      </c>
      <c r="B37" s="125"/>
      <c r="C37" s="13">
        <v>30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</row>
    <row r="38" spans="1:1024" ht="15" thickBot="1" x14ac:dyDescent="0.25">
      <c r="A38" s="125" t="s">
        <v>73</v>
      </c>
      <c r="B38" s="125"/>
      <c r="C38" s="13">
        <v>29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</row>
    <row r="39" spans="1:1024" ht="15" thickBot="1" x14ac:dyDescent="0.25">
      <c r="A39" s="125" t="s">
        <v>74</v>
      </c>
      <c r="B39" s="125"/>
      <c r="C39" s="13">
        <v>13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</row>
    <row r="40" spans="1:1024" ht="15" thickBot="1" x14ac:dyDescent="0.25">
      <c r="A40" s="125" t="s">
        <v>75</v>
      </c>
      <c r="B40" s="125"/>
      <c r="C40" s="13">
        <v>26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</row>
    <row r="41" spans="1:1024" ht="15" thickBot="1" x14ac:dyDescent="0.25">
      <c r="A41" s="125" t="s">
        <v>76</v>
      </c>
      <c r="B41" s="125"/>
      <c r="C41" s="13">
        <v>21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</row>
    <row r="42" spans="1:1024" ht="20.100000000000001" customHeight="1" thickBot="1" x14ac:dyDescent="0.25">
      <c r="C42" s="2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</row>
    <row r="43" spans="1:1024" ht="17.25" thickTop="1" thickBot="1" x14ac:dyDescent="0.3">
      <c r="A43" s="128" t="s">
        <v>61</v>
      </c>
      <c r="B43" s="12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</row>
    <row r="44" spans="1:1024" ht="20.100000000000001" customHeight="1" thickTop="1" thickBot="1" x14ac:dyDescent="0.25">
      <c r="C44" s="1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</row>
    <row r="45" spans="1:1024" ht="17.25" thickTop="1" thickBot="1" x14ac:dyDescent="0.3">
      <c r="A45" s="126" t="s">
        <v>34</v>
      </c>
      <c r="B45" s="129"/>
      <c r="C45" s="1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</row>
    <row r="46" spans="1:1024" ht="14.45" customHeight="1" thickTop="1" thickBot="1" x14ac:dyDescent="0.25">
      <c r="A46" s="125" t="s">
        <v>62</v>
      </c>
      <c r="B46" s="125"/>
      <c r="C46" s="1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</row>
    <row r="47" spans="1:1024" ht="14.45" customHeight="1" thickBot="1" x14ac:dyDescent="0.25">
      <c r="A47" s="125" t="s">
        <v>63</v>
      </c>
      <c r="B47" s="125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</row>
    <row r="48" spans="1:1024" ht="14.45" customHeight="1" thickBot="1" x14ac:dyDescent="0.25">
      <c r="A48" s="125" t="s">
        <v>64</v>
      </c>
      <c r="B48" s="125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</row>
    <row r="49" spans="1:1024" ht="14.45" customHeight="1" thickBot="1" x14ac:dyDescent="0.25">
      <c r="A49" s="125" t="s">
        <v>65</v>
      </c>
      <c r="B49" s="125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</row>
    <row r="50" spans="1:1024" ht="15" customHeight="1" thickBot="1" x14ac:dyDescent="0.25">
      <c r="A50" s="125" t="s">
        <v>66</v>
      </c>
      <c r="B50" s="125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</row>
    <row r="51" spans="1:1024" ht="20.100000000000001" customHeight="1" thickBot="1" x14ac:dyDescent="0.25">
      <c r="A51" s="5"/>
      <c r="B51" s="5"/>
      <c r="C51" s="1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</row>
    <row r="52" spans="1:1024" ht="17.25" thickTop="1" thickBot="1" x14ac:dyDescent="0.3">
      <c r="A52" s="126" t="s">
        <v>67</v>
      </c>
      <c r="B52" s="127"/>
      <c r="C52" s="18">
        <v>178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</row>
    <row r="53" spans="1:1024" ht="20.100000000000001" customHeight="1" thickTop="1" thickBot="1" x14ac:dyDescent="0.25">
      <c r="A53" s="5"/>
      <c r="B53" s="5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</row>
    <row r="54" spans="1:1024" ht="17.25" thickTop="1" thickBot="1" x14ac:dyDescent="0.3">
      <c r="A54" s="128" t="s">
        <v>68</v>
      </c>
      <c r="B54" s="128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</row>
    <row r="55" spans="1:1024" ht="20.100000000000001" customHeight="1" thickTop="1" thickBot="1" x14ac:dyDescent="0.25">
      <c r="A55" s="4"/>
      <c r="B55" s="4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  <c r="AMJ55" s="3"/>
    </row>
    <row r="56" spans="1:1024" ht="17.25" thickTop="1" thickBot="1" x14ac:dyDescent="0.3">
      <c r="A56" s="126" t="s">
        <v>69</v>
      </c>
      <c r="B56" s="129"/>
      <c r="C56" s="1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  <c r="AMJ56" s="3"/>
    </row>
    <row r="57" spans="1:1024" ht="15.75" thickTop="1" thickBot="1" x14ac:dyDescent="0.25">
      <c r="A57" s="125" t="s">
        <v>67</v>
      </c>
      <c r="B57" s="125"/>
      <c r="C57" s="1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  <c r="ALA57" s="3"/>
      <c r="ALB57" s="3"/>
      <c r="ALC57" s="3"/>
      <c r="ALD57" s="3"/>
      <c r="ALE57" s="3"/>
      <c r="ALF57" s="3"/>
      <c r="ALG57" s="3"/>
      <c r="ALH57" s="3"/>
      <c r="ALI57" s="3"/>
      <c r="ALJ57" s="3"/>
      <c r="ALK57" s="3"/>
      <c r="ALL57" s="3"/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  <c r="ALY57" s="3"/>
      <c r="ALZ57" s="3"/>
      <c r="AMA57" s="3"/>
      <c r="AMB57" s="3"/>
      <c r="AMC57" s="3"/>
      <c r="AMD57" s="3"/>
      <c r="AME57" s="3"/>
      <c r="AMF57" s="3"/>
      <c r="AMG57" s="3"/>
      <c r="AMH57" s="3"/>
      <c r="AMI57" s="3"/>
      <c r="AMJ57" s="3"/>
    </row>
    <row r="58" spans="1:1024" ht="15" thickBot="1" x14ac:dyDescent="0.25">
      <c r="A58" s="125" t="s">
        <v>68</v>
      </c>
      <c r="B58" s="125"/>
      <c r="C58" s="1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</row>
  </sheetData>
  <sheetProtection selectLockedCells="1" selectUnlockedCells="1"/>
  <mergeCells count="42">
    <mergeCell ref="A2:G2"/>
    <mergeCell ref="A5:B5"/>
    <mergeCell ref="A11:B11"/>
    <mergeCell ref="A4:B4"/>
    <mergeCell ref="A57:B57"/>
    <mergeCell ref="A46:B46"/>
    <mergeCell ref="A47:B47"/>
    <mergeCell ref="A48:B48"/>
    <mergeCell ref="A49:B49"/>
    <mergeCell ref="A50:B50"/>
    <mergeCell ref="A52:B52"/>
    <mergeCell ref="A54:B54"/>
    <mergeCell ref="A25:B25"/>
    <mergeCell ref="A58:B58"/>
    <mergeCell ref="A26:B26"/>
    <mergeCell ref="A27:B27"/>
    <mergeCell ref="A29:B29"/>
    <mergeCell ref="A31:B31"/>
    <mergeCell ref="A33:B33"/>
    <mergeCell ref="A35:B35"/>
    <mergeCell ref="A43:B43"/>
    <mergeCell ref="A45:B45"/>
    <mergeCell ref="A56:B56"/>
    <mergeCell ref="A36:B36"/>
    <mergeCell ref="A37:B37"/>
    <mergeCell ref="A38:B38"/>
    <mergeCell ref="A39:B39"/>
    <mergeCell ref="A40:B40"/>
    <mergeCell ref="A41:B41"/>
    <mergeCell ref="A23:B23"/>
    <mergeCell ref="A19:B19"/>
    <mergeCell ref="A21:B21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7374-17CC-451F-B857-1E021AD43A79}">
  <sheetPr>
    <tabColor theme="0" tint="-0.14999847407452621"/>
  </sheetPr>
  <dimension ref="A1:AMJ75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20">
        <f>SUM(C5:C8)</f>
        <v>1698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1">
        <v>144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22">
        <v>1482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22">
        <v>72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22"/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23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20"/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22"/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22"/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22"/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22"/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22"/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24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20"/>
    </row>
    <row r="18" spans="1:3" s="3" customFormat="1" ht="15.75" thickTop="1" thickBot="1" x14ac:dyDescent="0.25">
      <c r="A18" s="125" t="s">
        <v>51</v>
      </c>
      <c r="B18" s="125"/>
      <c r="C18" s="22"/>
    </row>
    <row r="19" spans="1:3" s="3" customFormat="1" ht="15" thickBot="1" x14ac:dyDescent="0.25">
      <c r="A19" s="125" t="s">
        <v>52</v>
      </c>
      <c r="B19" s="125"/>
      <c r="C19" s="22"/>
    </row>
    <row r="20" spans="1:3" s="3" customFormat="1" ht="20.100000000000001" customHeight="1" thickBot="1" x14ac:dyDescent="0.25">
      <c r="A20" s="2"/>
      <c r="B20" s="2"/>
      <c r="C20" s="24"/>
    </row>
    <row r="21" spans="1:3" s="3" customFormat="1" ht="17.25" thickTop="1" thickBot="1" x14ac:dyDescent="0.3">
      <c r="A21" s="128" t="s">
        <v>53</v>
      </c>
      <c r="B21" s="128"/>
      <c r="C21" s="25"/>
    </row>
    <row r="22" spans="1:3" s="3" customFormat="1" ht="20.100000000000001" customHeight="1" thickTop="1" thickBot="1" x14ac:dyDescent="0.25">
      <c r="A22" s="4"/>
      <c r="B22" s="4"/>
      <c r="C22" s="24"/>
    </row>
    <row r="23" spans="1:3" s="3" customFormat="1" ht="17.25" thickTop="1" thickBot="1" x14ac:dyDescent="0.3">
      <c r="A23" s="128" t="s">
        <v>54</v>
      </c>
      <c r="B23" s="128"/>
      <c r="C23" s="25"/>
    </row>
    <row r="24" spans="1:3" s="3" customFormat="1" ht="20.100000000000001" customHeight="1" thickTop="1" thickBot="1" x14ac:dyDescent="0.25">
      <c r="A24" s="4"/>
      <c r="B24" s="4"/>
      <c r="C24" s="24"/>
    </row>
    <row r="25" spans="1:3" s="3" customFormat="1" ht="17.25" thickTop="1" thickBot="1" x14ac:dyDescent="0.3">
      <c r="A25" s="126" t="s">
        <v>55</v>
      </c>
      <c r="B25" s="129"/>
      <c r="C25" s="20"/>
    </row>
    <row r="26" spans="1:3" s="3" customFormat="1" ht="15.6" customHeight="1" thickTop="1" thickBot="1" x14ac:dyDescent="0.25">
      <c r="A26" s="125" t="s">
        <v>56</v>
      </c>
      <c r="B26" s="125"/>
      <c r="C26" s="22"/>
    </row>
    <row r="27" spans="1:3" s="3" customFormat="1" ht="15.6" customHeight="1" thickBot="1" x14ac:dyDescent="0.25">
      <c r="A27" s="125" t="s">
        <v>57</v>
      </c>
      <c r="B27" s="125"/>
      <c r="C27" s="22"/>
    </row>
    <row r="28" spans="1:3" s="3" customFormat="1" ht="20.100000000000001" customHeight="1" thickBot="1" x14ac:dyDescent="0.25">
      <c r="A28" s="4"/>
      <c r="B28" s="4"/>
      <c r="C28" s="24"/>
    </row>
    <row r="29" spans="1:3" s="3" customFormat="1" ht="17.25" thickTop="1" thickBot="1" x14ac:dyDescent="0.3">
      <c r="A29" s="126" t="s">
        <v>58</v>
      </c>
      <c r="B29" s="129"/>
      <c r="C29" s="25">
        <v>291</v>
      </c>
    </row>
    <row r="30" spans="1:3" s="3" customFormat="1" ht="20.100000000000001" customHeight="1" thickTop="1" thickBot="1" x14ac:dyDescent="0.25">
      <c r="A30" s="4"/>
      <c r="B30" s="4"/>
      <c r="C30" s="24"/>
    </row>
    <row r="31" spans="1:3" s="3" customFormat="1" ht="15.6" customHeight="1" thickTop="1" thickBot="1" x14ac:dyDescent="0.3">
      <c r="A31" s="128" t="s">
        <v>59</v>
      </c>
      <c r="B31" s="128"/>
      <c r="C31" s="25">
        <v>72</v>
      </c>
    </row>
    <row r="32" spans="1:3" s="3" customFormat="1" ht="20.100000000000001" customHeight="1" thickTop="1" thickBot="1" x14ac:dyDescent="0.25">
      <c r="A32" s="4"/>
      <c r="B32" s="4"/>
      <c r="C32" s="24"/>
    </row>
    <row r="33" spans="1:3" s="3" customFormat="1" ht="17.25" thickTop="1" thickBot="1" x14ac:dyDescent="0.3">
      <c r="A33" s="128" t="s">
        <v>23</v>
      </c>
      <c r="B33" s="128"/>
      <c r="C33" s="25"/>
    </row>
    <row r="34" spans="1:3" s="3" customFormat="1" ht="20.100000000000001" customHeight="1" thickTop="1" thickBot="1" x14ac:dyDescent="0.25">
      <c r="A34" s="4"/>
      <c r="B34" s="4"/>
      <c r="C34" s="24"/>
    </row>
    <row r="35" spans="1:3" s="3" customFormat="1" ht="17.25" thickTop="1" thickBot="1" x14ac:dyDescent="0.3">
      <c r="A35" s="128" t="s">
        <v>60</v>
      </c>
      <c r="B35" s="128"/>
      <c r="C35" s="25"/>
    </row>
    <row r="36" spans="1:3" s="3" customFormat="1" ht="20.100000000000001" customHeight="1" thickTop="1" thickBot="1" x14ac:dyDescent="0.25">
      <c r="A36" s="2"/>
      <c r="B36" s="2"/>
      <c r="C36" s="24"/>
    </row>
    <row r="37" spans="1:3" s="3" customFormat="1" ht="17.25" thickTop="1" thickBot="1" x14ac:dyDescent="0.3">
      <c r="A37" s="128" t="s">
        <v>61</v>
      </c>
      <c r="B37" s="128"/>
      <c r="C37" s="25"/>
    </row>
    <row r="38" spans="1:3" s="3" customFormat="1" ht="20.100000000000001" customHeight="1" thickTop="1" thickBot="1" x14ac:dyDescent="0.25">
      <c r="A38" s="2"/>
      <c r="B38" s="2"/>
      <c r="C38" s="24"/>
    </row>
    <row r="39" spans="1:3" s="3" customFormat="1" ht="17.25" thickTop="1" thickBot="1" x14ac:dyDescent="0.3">
      <c r="A39" s="126" t="s">
        <v>34</v>
      </c>
      <c r="B39" s="129"/>
      <c r="C39" s="20"/>
    </row>
    <row r="40" spans="1:3" s="3" customFormat="1" ht="14.45" customHeight="1" thickTop="1" thickBot="1" x14ac:dyDescent="0.25">
      <c r="A40" s="125" t="s">
        <v>62</v>
      </c>
      <c r="B40" s="125"/>
      <c r="C40" s="22"/>
    </row>
    <row r="41" spans="1:3" s="3" customFormat="1" ht="14.45" customHeight="1" thickBot="1" x14ac:dyDescent="0.25">
      <c r="A41" s="125" t="s">
        <v>63</v>
      </c>
      <c r="B41" s="125"/>
      <c r="C41" s="22"/>
    </row>
    <row r="42" spans="1:3" s="3" customFormat="1" ht="14.45" customHeight="1" thickBot="1" x14ac:dyDescent="0.25">
      <c r="A42" s="125" t="s">
        <v>64</v>
      </c>
      <c r="B42" s="125"/>
      <c r="C42" s="22"/>
    </row>
    <row r="43" spans="1:3" s="3" customFormat="1" ht="14.45" customHeight="1" thickBot="1" x14ac:dyDescent="0.25">
      <c r="A43" s="125" t="s">
        <v>65</v>
      </c>
      <c r="B43" s="125"/>
      <c r="C43" s="22"/>
    </row>
    <row r="44" spans="1:3" s="3" customFormat="1" ht="15" customHeight="1" thickBot="1" x14ac:dyDescent="0.25">
      <c r="A44" s="125" t="s">
        <v>66</v>
      </c>
      <c r="B44" s="125"/>
      <c r="C44" s="22"/>
    </row>
    <row r="45" spans="1:3" s="3" customFormat="1" ht="20.100000000000001" customHeight="1" thickBot="1" x14ac:dyDescent="0.25">
      <c r="A45" s="5"/>
      <c r="B45" s="5"/>
      <c r="C45" s="24"/>
    </row>
    <row r="46" spans="1:3" s="3" customFormat="1" ht="17.25" thickTop="1" thickBot="1" x14ac:dyDescent="0.3">
      <c r="A46" s="126" t="s">
        <v>67</v>
      </c>
      <c r="B46" s="127"/>
      <c r="C46" s="25"/>
    </row>
    <row r="47" spans="1:3" s="3" customFormat="1" ht="20.100000000000001" customHeight="1" thickTop="1" thickBot="1" x14ac:dyDescent="0.25">
      <c r="A47" s="5"/>
      <c r="B47" s="5"/>
      <c r="C47" s="26"/>
    </row>
    <row r="48" spans="1:3" s="3" customFormat="1" ht="17.25" thickTop="1" thickBot="1" x14ac:dyDescent="0.3">
      <c r="A48" s="128" t="s">
        <v>68</v>
      </c>
      <c r="B48" s="128"/>
      <c r="C48" s="25"/>
    </row>
    <row r="49" spans="1:3" s="3" customFormat="1" ht="20.100000000000001" customHeight="1" thickTop="1" thickBot="1" x14ac:dyDescent="0.25">
      <c r="A49" s="4"/>
      <c r="B49" s="4"/>
      <c r="C49" s="23"/>
    </row>
    <row r="50" spans="1:3" s="3" customFormat="1" ht="17.25" thickTop="1" thickBot="1" x14ac:dyDescent="0.3">
      <c r="A50" s="126" t="s">
        <v>69</v>
      </c>
      <c r="B50" s="129"/>
      <c r="C50" s="20"/>
    </row>
    <row r="51" spans="1:3" s="3" customFormat="1" ht="15.75" thickTop="1" thickBot="1" x14ac:dyDescent="0.25">
      <c r="A51" s="125" t="s">
        <v>67</v>
      </c>
      <c r="B51" s="125"/>
      <c r="C51" s="22"/>
    </row>
    <row r="52" spans="1:3" s="3" customFormat="1" ht="15" thickBot="1" x14ac:dyDescent="0.25">
      <c r="A52" s="125" t="s">
        <v>68</v>
      </c>
      <c r="B52" s="125"/>
      <c r="C52" s="22"/>
    </row>
    <row r="53" spans="1:3" x14ac:dyDescent="0.2">
      <c r="C53" s="24"/>
    </row>
    <row r="54" spans="1:3" x14ac:dyDescent="0.2">
      <c r="C54" s="24"/>
    </row>
    <row r="55" spans="1:3" x14ac:dyDescent="0.2">
      <c r="C55" s="24"/>
    </row>
    <row r="56" spans="1:3" x14ac:dyDescent="0.2">
      <c r="C56" s="24"/>
    </row>
    <row r="57" spans="1:3" x14ac:dyDescent="0.2">
      <c r="C57" s="24"/>
    </row>
    <row r="58" spans="1:3" x14ac:dyDescent="0.2">
      <c r="C58" s="24"/>
    </row>
    <row r="59" spans="1:3" x14ac:dyDescent="0.2">
      <c r="C59" s="24"/>
    </row>
    <row r="60" spans="1:3" x14ac:dyDescent="0.2">
      <c r="C60" s="24"/>
    </row>
    <row r="61" spans="1:3" x14ac:dyDescent="0.2">
      <c r="C61" s="24"/>
    </row>
    <row r="62" spans="1:3" x14ac:dyDescent="0.2">
      <c r="C62" s="24"/>
    </row>
    <row r="63" spans="1:3" x14ac:dyDescent="0.2">
      <c r="C63" s="24"/>
    </row>
    <row r="64" spans="1:3" x14ac:dyDescent="0.2">
      <c r="C64" s="24"/>
    </row>
    <row r="65" spans="3:3" x14ac:dyDescent="0.2">
      <c r="C65" s="24"/>
    </row>
    <row r="66" spans="3:3" x14ac:dyDescent="0.2">
      <c r="C66" s="24"/>
    </row>
    <row r="67" spans="3:3" x14ac:dyDescent="0.2">
      <c r="C67" s="24"/>
    </row>
    <row r="68" spans="3:3" x14ac:dyDescent="0.2">
      <c r="C68" s="24"/>
    </row>
    <row r="69" spans="3:3" x14ac:dyDescent="0.2">
      <c r="C69" s="24"/>
    </row>
    <row r="70" spans="3:3" x14ac:dyDescent="0.2">
      <c r="C70" s="24"/>
    </row>
    <row r="71" spans="3:3" x14ac:dyDescent="0.2">
      <c r="C71" s="24"/>
    </row>
    <row r="72" spans="3:3" x14ac:dyDescent="0.2">
      <c r="C72" s="24"/>
    </row>
    <row r="73" spans="3:3" x14ac:dyDescent="0.2">
      <c r="C73" s="24"/>
    </row>
    <row r="74" spans="3:3" x14ac:dyDescent="0.2">
      <c r="C74" s="24"/>
    </row>
    <row r="75" spans="3:3" x14ac:dyDescent="0.2">
      <c r="C75" s="24"/>
    </row>
  </sheetData>
  <mergeCells count="36">
    <mergeCell ref="A18:B18"/>
    <mergeCell ref="A21:B21"/>
    <mergeCell ref="A29:B29"/>
    <mergeCell ref="A31:B31"/>
    <mergeCell ref="A33:B33"/>
    <mergeCell ref="A48:B48"/>
    <mergeCell ref="A52:B52"/>
    <mergeCell ref="A41:B41"/>
    <mergeCell ref="A42:B42"/>
    <mergeCell ref="A43:B43"/>
    <mergeCell ref="A44:B44"/>
    <mergeCell ref="A46:B46"/>
    <mergeCell ref="A12:B12"/>
    <mergeCell ref="A13:B13"/>
    <mergeCell ref="A14:B14"/>
    <mergeCell ref="A2:G2"/>
    <mergeCell ref="A5:B5"/>
    <mergeCell ref="A6:B6"/>
    <mergeCell ref="A7:B7"/>
    <mergeCell ref="A4:B4"/>
    <mergeCell ref="A15:B15"/>
    <mergeCell ref="A8:B8"/>
    <mergeCell ref="A51:B51"/>
    <mergeCell ref="A19:B19"/>
    <mergeCell ref="A23:B23"/>
    <mergeCell ref="A26:B26"/>
    <mergeCell ref="A27:B27"/>
    <mergeCell ref="A35:B35"/>
    <mergeCell ref="A37:B37"/>
    <mergeCell ref="A40:B40"/>
    <mergeCell ref="A10:B10"/>
    <mergeCell ref="A17:B17"/>
    <mergeCell ref="A25:B25"/>
    <mergeCell ref="A39:B39"/>
    <mergeCell ref="A50:B50"/>
    <mergeCell ref="A11:B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5D35-47F0-4348-B180-6789194AA7C4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20">
        <f>SUM(C5:C8)</f>
        <v>8047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1">
        <v>1198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22">
        <v>6410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22">
        <v>99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22">
        <v>340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23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20">
        <f>SUM(C11:C15)</f>
        <v>6950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22">
        <v>1443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22"/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22">
        <v>1176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22">
        <v>3132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22">
        <v>1199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24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20">
        <v>264</v>
      </c>
    </row>
    <row r="18" spans="1:3" s="3" customFormat="1" ht="15.75" thickTop="1" thickBot="1" x14ac:dyDescent="0.25">
      <c r="A18" s="125" t="s">
        <v>51</v>
      </c>
      <c r="B18" s="125"/>
      <c r="C18" s="22"/>
    </row>
    <row r="19" spans="1:3" s="3" customFormat="1" ht="15" thickBot="1" x14ac:dyDescent="0.25">
      <c r="A19" s="125" t="s">
        <v>52</v>
      </c>
      <c r="B19" s="125"/>
      <c r="C19" s="22"/>
    </row>
    <row r="20" spans="1:3" s="3" customFormat="1" ht="20.100000000000001" customHeight="1" thickBot="1" x14ac:dyDescent="0.25">
      <c r="A20" s="2"/>
      <c r="B20" s="2"/>
      <c r="C20" s="24"/>
    </row>
    <row r="21" spans="1:3" s="3" customFormat="1" ht="17.25" thickTop="1" thickBot="1" x14ac:dyDescent="0.3">
      <c r="A21" s="128" t="s">
        <v>53</v>
      </c>
      <c r="B21" s="128"/>
      <c r="C21" s="25">
        <v>31</v>
      </c>
    </row>
    <row r="22" spans="1:3" s="3" customFormat="1" ht="20.100000000000001" customHeight="1" thickTop="1" thickBot="1" x14ac:dyDescent="0.25">
      <c r="A22" s="4"/>
      <c r="B22" s="4"/>
      <c r="C22" s="24"/>
    </row>
    <row r="23" spans="1:3" s="3" customFormat="1" ht="17.25" thickTop="1" thickBot="1" x14ac:dyDescent="0.3">
      <c r="A23" s="128" t="s">
        <v>54</v>
      </c>
      <c r="B23" s="128"/>
      <c r="C23" s="25"/>
    </row>
    <row r="24" spans="1:3" s="3" customFormat="1" ht="20.100000000000001" customHeight="1" thickTop="1" thickBot="1" x14ac:dyDescent="0.25">
      <c r="A24" s="4"/>
      <c r="B24" s="4"/>
      <c r="C24" s="24"/>
    </row>
    <row r="25" spans="1:3" s="3" customFormat="1" ht="17.25" thickTop="1" thickBot="1" x14ac:dyDescent="0.3">
      <c r="A25" s="126" t="s">
        <v>55</v>
      </c>
      <c r="B25" s="129"/>
      <c r="C25" s="20"/>
    </row>
    <row r="26" spans="1:3" s="3" customFormat="1" ht="15.6" customHeight="1" thickTop="1" thickBot="1" x14ac:dyDescent="0.25">
      <c r="A26" s="125" t="s">
        <v>56</v>
      </c>
      <c r="B26" s="125"/>
      <c r="C26" s="22"/>
    </row>
    <row r="27" spans="1:3" s="3" customFormat="1" ht="15.6" customHeight="1" thickBot="1" x14ac:dyDescent="0.25">
      <c r="A27" s="125" t="s">
        <v>57</v>
      </c>
      <c r="B27" s="125"/>
      <c r="C27" s="22"/>
    </row>
    <row r="28" spans="1:3" s="3" customFormat="1" ht="20.100000000000001" customHeight="1" thickBot="1" x14ac:dyDescent="0.25">
      <c r="A28" s="4"/>
      <c r="B28" s="4"/>
      <c r="C28" s="24"/>
    </row>
    <row r="29" spans="1:3" s="3" customFormat="1" ht="17.25" thickTop="1" thickBot="1" x14ac:dyDescent="0.3">
      <c r="A29" s="126" t="s">
        <v>58</v>
      </c>
      <c r="B29" s="129"/>
      <c r="C29" s="25"/>
    </row>
    <row r="30" spans="1:3" s="3" customFormat="1" ht="20.100000000000001" customHeight="1" thickTop="1" thickBot="1" x14ac:dyDescent="0.25">
      <c r="A30" s="4"/>
      <c r="B30" s="4"/>
      <c r="C30" s="24"/>
    </row>
    <row r="31" spans="1:3" s="3" customFormat="1" ht="15.6" customHeight="1" thickTop="1" thickBot="1" x14ac:dyDescent="0.3">
      <c r="A31" s="128" t="s">
        <v>59</v>
      </c>
      <c r="B31" s="128"/>
      <c r="C31" s="25"/>
    </row>
    <row r="32" spans="1:3" s="3" customFormat="1" ht="20.100000000000001" customHeight="1" thickTop="1" thickBot="1" x14ac:dyDescent="0.25">
      <c r="A32" s="4"/>
      <c r="B32" s="4"/>
      <c r="C32" s="24"/>
    </row>
    <row r="33" spans="1:3" s="3" customFormat="1" ht="17.25" thickTop="1" thickBot="1" x14ac:dyDescent="0.3">
      <c r="A33" s="128" t="s">
        <v>23</v>
      </c>
      <c r="B33" s="128"/>
      <c r="C33" s="25"/>
    </row>
    <row r="34" spans="1:3" s="3" customFormat="1" ht="20.100000000000001" customHeight="1" thickTop="1" thickBot="1" x14ac:dyDescent="0.25">
      <c r="A34" s="4"/>
      <c r="B34" s="4"/>
      <c r="C34" s="24"/>
    </row>
    <row r="35" spans="1:3" s="3" customFormat="1" ht="17.25" thickTop="1" thickBot="1" x14ac:dyDescent="0.3">
      <c r="A35" s="128" t="s">
        <v>60</v>
      </c>
      <c r="B35" s="128"/>
      <c r="C35" s="25"/>
    </row>
    <row r="36" spans="1:3" s="3" customFormat="1" ht="20.100000000000001" customHeight="1" thickTop="1" thickBot="1" x14ac:dyDescent="0.25">
      <c r="A36" s="2"/>
      <c r="B36" s="2"/>
      <c r="C36" s="24"/>
    </row>
    <row r="37" spans="1:3" s="3" customFormat="1" ht="17.25" thickTop="1" thickBot="1" x14ac:dyDescent="0.3">
      <c r="A37" s="128" t="s">
        <v>61</v>
      </c>
      <c r="B37" s="128"/>
      <c r="C37" s="25"/>
    </row>
    <row r="38" spans="1:3" s="3" customFormat="1" ht="20.100000000000001" customHeight="1" thickTop="1" thickBot="1" x14ac:dyDescent="0.25">
      <c r="A38" s="2"/>
      <c r="B38" s="2"/>
      <c r="C38" s="24"/>
    </row>
    <row r="39" spans="1:3" s="3" customFormat="1" ht="17.25" thickTop="1" thickBot="1" x14ac:dyDescent="0.3">
      <c r="A39" s="126" t="s">
        <v>34</v>
      </c>
      <c r="B39" s="129"/>
      <c r="C39" s="20">
        <v>2387</v>
      </c>
    </row>
    <row r="40" spans="1:3" s="3" customFormat="1" ht="14.45" customHeight="1" thickTop="1" thickBot="1" x14ac:dyDescent="0.25">
      <c r="A40" s="125" t="s">
        <v>62</v>
      </c>
      <c r="B40" s="125"/>
      <c r="C40" s="22"/>
    </row>
    <row r="41" spans="1:3" s="3" customFormat="1" ht="14.45" customHeight="1" thickBot="1" x14ac:dyDescent="0.25">
      <c r="A41" s="125" t="s">
        <v>63</v>
      </c>
      <c r="B41" s="125"/>
      <c r="C41" s="22"/>
    </row>
    <row r="42" spans="1:3" s="3" customFormat="1" ht="14.45" customHeight="1" thickBot="1" x14ac:dyDescent="0.25">
      <c r="A42" s="125" t="s">
        <v>64</v>
      </c>
      <c r="B42" s="125"/>
      <c r="C42" s="22"/>
    </row>
    <row r="43" spans="1:3" s="3" customFormat="1" ht="14.45" customHeight="1" thickBot="1" x14ac:dyDescent="0.25">
      <c r="A43" s="125" t="s">
        <v>65</v>
      </c>
      <c r="B43" s="125"/>
      <c r="C43" s="22"/>
    </row>
    <row r="44" spans="1:3" s="3" customFormat="1" ht="15" customHeight="1" thickBot="1" x14ac:dyDescent="0.25">
      <c r="A44" s="125" t="s">
        <v>66</v>
      </c>
      <c r="B44" s="125"/>
      <c r="C44" s="22"/>
    </row>
    <row r="45" spans="1:3" s="3" customFormat="1" ht="20.100000000000001" customHeight="1" thickBot="1" x14ac:dyDescent="0.25">
      <c r="A45" s="5"/>
      <c r="B45" s="5"/>
      <c r="C45" s="24"/>
    </row>
    <row r="46" spans="1:3" s="3" customFormat="1" ht="17.25" thickTop="1" thickBot="1" x14ac:dyDescent="0.3">
      <c r="A46" s="126" t="s">
        <v>67</v>
      </c>
      <c r="B46" s="127"/>
      <c r="C46" s="25"/>
    </row>
    <row r="47" spans="1:3" s="3" customFormat="1" ht="20.100000000000001" customHeight="1" thickTop="1" thickBot="1" x14ac:dyDescent="0.25">
      <c r="A47" s="5"/>
      <c r="B47" s="5"/>
      <c r="C47" s="26"/>
    </row>
    <row r="48" spans="1:3" s="3" customFormat="1" ht="17.25" thickTop="1" thickBot="1" x14ac:dyDescent="0.3">
      <c r="A48" s="128" t="s">
        <v>68</v>
      </c>
      <c r="B48" s="128"/>
      <c r="C48" s="25"/>
    </row>
    <row r="49" spans="1:3" s="3" customFormat="1" ht="20.100000000000001" customHeight="1" thickTop="1" thickBot="1" x14ac:dyDescent="0.25">
      <c r="A49" s="4"/>
      <c r="B49" s="4"/>
      <c r="C49" s="23"/>
    </row>
    <row r="50" spans="1:3" s="3" customFormat="1" ht="17.25" thickTop="1" thickBot="1" x14ac:dyDescent="0.3">
      <c r="A50" s="126" t="s">
        <v>69</v>
      </c>
      <c r="B50" s="129"/>
      <c r="C50" s="20"/>
    </row>
    <row r="51" spans="1:3" s="3" customFormat="1" ht="15.75" thickTop="1" thickBot="1" x14ac:dyDescent="0.25">
      <c r="A51" s="125" t="s">
        <v>67</v>
      </c>
      <c r="B51" s="125"/>
      <c r="C51" s="22"/>
    </row>
    <row r="52" spans="1:3" s="3" customFormat="1" ht="15" thickBot="1" x14ac:dyDescent="0.25">
      <c r="A52" s="125" t="s">
        <v>68</v>
      </c>
      <c r="B52" s="125"/>
      <c r="C52" s="22"/>
    </row>
  </sheetData>
  <mergeCells count="36"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50:B50"/>
    <mergeCell ref="A35:B35"/>
    <mergeCell ref="A37:B37"/>
    <mergeCell ref="A40:B40"/>
    <mergeCell ref="A41:B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9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/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13"/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/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13"/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/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/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/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/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/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/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/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/>
    </row>
    <row r="18" spans="1:3" s="3" customFormat="1" ht="15.75" thickTop="1" thickBot="1" x14ac:dyDescent="0.25">
      <c r="A18" s="125" t="s">
        <v>51</v>
      </c>
      <c r="B18" s="125"/>
      <c r="C18" s="13"/>
    </row>
    <row r="19" spans="1:3" s="3" customFormat="1" ht="15" thickBot="1" x14ac:dyDescent="0.25">
      <c r="A19" s="125" t="s">
        <v>52</v>
      </c>
      <c r="B19" s="125"/>
      <c r="C19" s="13"/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7"/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7"/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/>
    </row>
    <row r="26" spans="1:3" s="3" customFormat="1" ht="15.6" customHeight="1" thickTop="1" thickBot="1" x14ac:dyDescent="0.25">
      <c r="A26" s="125" t="s">
        <v>56</v>
      </c>
      <c r="B26" s="125"/>
      <c r="C26" s="13"/>
    </row>
    <row r="27" spans="1:3" s="3" customFormat="1" ht="15.6" customHeight="1" thickBot="1" x14ac:dyDescent="0.25">
      <c r="A27" s="125" t="s">
        <v>57</v>
      </c>
      <c r="B27" s="125"/>
      <c r="C27" s="13"/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7"/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7"/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7"/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7"/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/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17.25" thickTop="1" thickBot="1" x14ac:dyDescent="0.3">
      <c r="A39" s="126" t="s">
        <v>34</v>
      </c>
      <c r="B39" s="129"/>
      <c r="C39" s="14">
        <f>SUM(C40:C44)</f>
        <v>93</v>
      </c>
    </row>
    <row r="40" spans="1:3" s="3" customFormat="1" ht="14.45" customHeight="1" thickTop="1" thickBot="1" x14ac:dyDescent="0.25">
      <c r="A40" s="125" t="s">
        <v>62</v>
      </c>
      <c r="B40" s="125"/>
      <c r="C40" s="13">
        <v>70</v>
      </c>
    </row>
    <row r="41" spans="1:3" s="3" customFormat="1" ht="14.45" customHeight="1" thickBot="1" x14ac:dyDescent="0.25">
      <c r="A41" s="125" t="s">
        <v>63</v>
      </c>
      <c r="B41" s="125"/>
      <c r="C41" s="13">
        <v>9</v>
      </c>
    </row>
    <row r="42" spans="1:3" s="3" customFormat="1" ht="14.45" customHeight="1" thickBot="1" x14ac:dyDescent="0.25">
      <c r="A42" s="125" t="s">
        <v>64</v>
      </c>
      <c r="B42" s="125"/>
      <c r="C42" s="13">
        <v>2</v>
      </c>
    </row>
    <row r="43" spans="1:3" s="3" customFormat="1" ht="14.45" customHeight="1" thickBot="1" x14ac:dyDescent="0.25">
      <c r="A43" s="125" t="s">
        <v>65</v>
      </c>
      <c r="B43" s="125"/>
      <c r="C43" s="13"/>
    </row>
    <row r="44" spans="1:3" s="3" customFormat="1" ht="15" customHeight="1" thickBot="1" x14ac:dyDescent="0.25">
      <c r="A44" s="125" t="s">
        <v>66</v>
      </c>
      <c r="B44" s="125"/>
      <c r="C44" s="13">
        <v>12</v>
      </c>
    </row>
    <row r="45" spans="1:3" s="3" customFormat="1" ht="20.100000000000001" customHeight="1" thickBot="1" x14ac:dyDescent="0.25">
      <c r="A45" s="5"/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7"/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7"/>
    </row>
    <row r="49" spans="1:3" s="3" customFormat="1" ht="20.100000000000001" customHeight="1" thickTop="1" thickBot="1" x14ac:dyDescent="0.25">
      <c r="A49" s="4"/>
      <c r="B49" s="4"/>
      <c r="C49" s="15"/>
    </row>
    <row r="50" spans="1:3" s="3" customFormat="1" ht="17.25" thickTop="1" thickBot="1" x14ac:dyDescent="0.3">
      <c r="A50" s="126" t="s">
        <v>69</v>
      </c>
      <c r="B50" s="129"/>
      <c r="C50" s="14">
        <f>SUM(C51:C52)</f>
        <v>115</v>
      </c>
    </row>
    <row r="51" spans="1:3" s="3" customFormat="1" ht="15.75" thickTop="1" thickBot="1" x14ac:dyDescent="0.25">
      <c r="A51" s="125" t="s">
        <v>67</v>
      </c>
      <c r="B51" s="125"/>
      <c r="C51" s="13">
        <v>86</v>
      </c>
    </row>
    <row r="52" spans="1:3" s="3" customFormat="1" ht="15" thickBot="1" x14ac:dyDescent="0.25">
      <c r="A52" s="125" t="s">
        <v>68</v>
      </c>
      <c r="B52" s="125"/>
      <c r="C52" s="13">
        <v>29</v>
      </c>
    </row>
  </sheetData>
  <sheetProtection selectLockedCells="1" selectUnlockedCells="1"/>
  <mergeCells count="36">
    <mergeCell ref="A37:B37"/>
    <mergeCell ref="A27:B27"/>
    <mergeCell ref="A29:B29"/>
    <mergeCell ref="A31:B31"/>
    <mergeCell ref="A33:B33"/>
    <mergeCell ref="A35:B35"/>
    <mergeCell ref="A51:B51"/>
    <mergeCell ref="A40:B40"/>
    <mergeCell ref="A41:B41"/>
    <mergeCell ref="A42:B42"/>
    <mergeCell ref="A43:B43"/>
    <mergeCell ref="A44:B44"/>
    <mergeCell ref="A46:B46"/>
    <mergeCell ref="A48:B48"/>
    <mergeCell ref="A2:G2"/>
    <mergeCell ref="A5:B5"/>
    <mergeCell ref="A11:B11"/>
    <mergeCell ref="A6:B6"/>
    <mergeCell ref="A7:B7"/>
    <mergeCell ref="A8:B8"/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9DB-53F3-4C1A-9816-E09F4455F73E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9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83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12" t="s">
        <v>84</v>
      </c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>
        <v>35169</v>
      </c>
      <c r="D4" s="2"/>
      <c r="E4" s="2"/>
      <c r="F4" s="2"/>
      <c r="G4" s="2"/>
    </row>
    <row r="5" spans="1:7" s="3" customFormat="1" ht="18" thickTop="1" thickBot="1" x14ac:dyDescent="0.25">
      <c r="A5" s="131" t="s">
        <v>77</v>
      </c>
      <c r="B5" s="131"/>
      <c r="C5" s="13">
        <v>3320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>
        <v>27854</v>
      </c>
      <c r="D6" s="2"/>
      <c r="E6" s="2"/>
      <c r="F6" s="2"/>
      <c r="G6" s="2"/>
    </row>
    <row r="7" spans="1:7" s="3" customFormat="1" ht="17.25" thickBot="1" x14ac:dyDescent="0.25">
      <c r="A7" s="125" t="s">
        <v>78</v>
      </c>
      <c r="B7" s="125"/>
      <c r="C7" s="13">
        <v>2073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>
        <v>1922</v>
      </c>
      <c r="D8" s="2"/>
      <c r="E8" s="2"/>
      <c r="F8" s="2"/>
      <c r="G8" s="2"/>
    </row>
    <row r="9" spans="1:7" s="3" customFormat="1" ht="20.100000000000001" customHeight="1" thickBot="1" x14ac:dyDescent="0.25">
      <c r="A9" s="10" t="s">
        <v>79</v>
      </c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>
        <v>18061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>
        <v>3326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>
        <v>2037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>
        <v>6063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>
        <v>5702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>
        <v>933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>
        <v>1059</v>
      </c>
    </row>
    <row r="18" spans="1:3" s="3" customFormat="1" ht="15.75" thickTop="1" thickBot="1" x14ac:dyDescent="0.25">
      <c r="A18" s="125" t="s">
        <v>51</v>
      </c>
      <c r="B18" s="125"/>
      <c r="C18" s="13"/>
    </row>
    <row r="19" spans="1:3" s="3" customFormat="1" ht="15" thickBot="1" x14ac:dyDescent="0.25">
      <c r="A19" s="125" t="s">
        <v>52</v>
      </c>
      <c r="B19" s="125"/>
      <c r="C19" s="13"/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7">
        <v>465</v>
      </c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7">
        <v>366</v>
      </c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>
        <v>484</v>
      </c>
    </row>
    <row r="26" spans="1:3" s="3" customFormat="1" ht="15.6" customHeight="1" thickTop="1" thickBot="1" x14ac:dyDescent="0.25">
      <c r="A26" s="125" t="s">
        <v>56</v>
      </c>
      <c r="B26" s="125"/>
      <c r="C26" s="13"/>
    </row>
    <row r="27" spans="1:3" s="3" customFormat="1" ht="15.6" customHeight="1" thickBot="1" x14ac:dyDescent="0.25">
      <c r="A27" s="125" t="s">
        <v>57</v>
      </c>
      <c r="B27" s="125"/>
      <c r="C27" s="13"/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7">
        <v>3966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7">
        <v>1954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7">
        <v>64</v>
      </c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7">
        <v>2355</v>
      </c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/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20.25" thickTop="1" thickBot="1" x14ac:dyDescent="0.3">
      <c r="A39" s="126" t="s">
        <v>82</v>
      </c>
      <c r="B39" s="129"/>
      <c r="C39" s="14"/>
    </row>
    <row r="40" spans="1:3" s="3" customFormat="1" ht="14.45" customHeight="1" thickTop="1" thickBot="1" x14ac:dyDescent="0.25">
      <c r="A40" s="125" t="s">
        <v>62</v>
      </c>
      <c r="B40" s="125"/>
      <c r="C40" s="13"/>
    </row>
    <row r="41" spans="1:3" s="3" customFormat="1" ht="14.45" customHeight="1" thickBot="1" x14ac:dyDescent="0.25">
      <c r="A41" s="125" t="s">
        <v>63</v>
      </c>
      <c r="B41" s="125"/>
      <c r="C41" s="13"/>
    </row>
    <row r="42" spans="1:3" s="3" customFormat="1" ht="14.45" customHeight="1" thickBot="1" x14ac:dyDescent="0.25">
      <c r="A42" s="125" t="s">
        <v>64</v>
      </c>
      <c r="B42" s="125"/>
      <c r="C42" s="13"/>
    </row>
    <row r="43" spans="1:3" s="3" customFormat="1" ht="14.45" customHeight="1" thickBot="1" x14ac:dyDescent="0.25">
      <c r="A43" s="125" t="s">
        <v>65</v>
      </c>
      <c r="B43" s="125"/>
      <c r="C43" s="13"/>
    </row>
    <row r="44" spans="1:3" s="3" customFormat="1" ht="15" customHeight="1" thickBot="1" x14ac:dyDescent="0.25">
      <c r="A44" s="125" t="s">
        <v>66</v>
      </c>
      <c r="B44" s="125"/>
      <c r="C44" s="13"/>
    </row>
    <row r="45" spans="1:3" s="3" customFormat="1" ht="20.100000000000001" customHeight="1" thickBot="1" x14ac:dyDescent="0.25">
      <c r="A45" s="11" t="s">
        <v>80</v>
      </c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7">
        <v>7199</v>
      </c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7">
        <v>5119</v>
      </c>
    </row>
    <row r="49" spans="1:3" s="3" customFormat="1" ht="20.100000000000001" customHeight="1" thickTop="1" thickBot="1" x14ac:dyDescent="0.25">
      <c r="A49" s="4"/>
      <c r="B49" s="4"/>
      <c r="C49" s="15"/>
    </row>
    <row r="50" spans="1:3" s="3" customFormat="1" ht="17.25" thickTop="1" thickBot="1" x14ac:dyDescent="0.3">
      <c r="A50" s="126" t="s">
        <v>69</v>
      </c>
      <c r="B50" s="129"/>
      <c r="C50" s="14">
        <v>12318</v>
      </c>
    </row>
    <row r="51" spans="1:3" s="3" customFormat="1" ht="15.75" thickTop="1" thickBot="1" x14ac:dyDescent="0.25">
      <c r="A51" s="125" t="s">
        <v>67</v>
      </c>
      <c r="B51" s="125"/>
      <c r="C51" s="13">
        <v>7199</v>
      </c>
    </row>
    <row r="52" spans="1:3" s="3" customFormat="1" ht="15" thickBot="1" x14ac:dyDescent="0.25">
      <c r="A52" s="125" t="s">
        <v>68</v>
      </c>
      <c r="B52" s="125"/>
      <c r="C52" s="13">
        <v>5119</v>
      </c>
    </row>
  </sheetData>
  <mergeCells count="36"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50:B50"/>
    <mergeCell ref="A35:B35"/>
    <mergeCell ref="A37:B37"/>
    <mergeCell ref="A40:B40"/>
    <mergeCell ref="A41:B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6EAD-EA6B-4BE4-96B1-19E2183FA4DB}">
  <dimension ref="C18:C22"/>
  <sheetViews>
    <sheetView workbookViewId="0"/>
  </sheetViews>
  <sheetFormatPr baseColWidth="10" defaultRowHeight="12.75" x14ac:dyDescent="0.2"/>
  <cols>
    <col min="1" max="16384" width="11.42578125" style="3"/>
  </cols>
  <sheetData>
    <row r="18" spans="3:3" x14ac:dyDescent="0.2">
      <c r="C18" s="164" t="s">
        <v>43</v>
      </c>
    </row>
    <row r="19" spans="3:3" x14ac:dyDescent="0.2">
      <c r="C19" s="165"/>
    </row>
    <row r="20" spans="3:3" x14ac:dyDescent="0.2">
      <c r="C20" s="165" t="s">
        <v>40</v>
      </c>
    </row>
    <row r="21" spans="3:3" x14ac:dyDescent="0.2">
      <c r="C21" s="166"/>
    </row>
    <row r="22" spans="3:3" x14ac:dyDescent="0.2">
      <c r="C22" s="166" t="s">
        <v>42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5A06-1AC2-4EF1-B81E-32187812B588}">
  <dimension ref="A1:AMI60"/>
  <sheetViews>
    <sheetView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4.85546875" style="2" customWidth="1"/>
    <col min="4" max="4" width="13.28515625" style="2" bestFit="1" customWidth="1"/>
    <col min="5" max="5" width="14" style="2" customWidth="1"/>
    <col min="6" max="6" width="15.85546875" style="2" customWidth="1"/>
    <col min="7" max="7" width="14.140625" style="2" customWidth="1"/>
    <col min="8" max="8" width="13.85546875" style="2" customWidth="1"/>
    <col min="9" max="9" width="18.7109375" style="2" customWidth="1"/>
    <col min="10" max="10" width="10.42578125" style="2" customWidth="1"/>
    <col min="11" max="12" width="12.140625" style="2" customWidth="1"/>
    <col min="13" max="13" width="15.42578125" style="2" customWidth="1"/>
    <col min="14" max="14" width="14.5703125" style="2" customWidth="1"/>
    <col min="15" max="15" width="15" style="2" customWidth="1"/>
    <col min="16" max="1023" width="12.140625" style="2" customWidth="1"/>
    <col min="1024" max="16384" width="11.42578125" style="3"/>
  </cols>
  <sheetData>
    <row r="1" spans="1:1023" x14ac:dyDescent="0.2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</row>
    <row r="2" spans="1:1023" ht="23.25" customHeight="1" x14ac:dyDescent="0.2">
      <c r="A2" s="130" t="s">
        <v>44</v>
      </c>
      <c r="B2" s="130"/>
      <c r="C2" s="130"/>
      <c r="D2" s="130"/>
      <c r="E2" s="130"/>
      <c r="F2" s="130"/>
      <c r="G2" s="13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</row>
    <row r="3" spans="1:1023" x14ac:dyDescent="0.2">
      <c r="A3" s="6"/>
      <c r="B3" s="6"/>
      <c r="C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3" ht="14.25" customHeight="1" x14ac:dyDescent="0.2">
      <c r="A4" s="6"/>
      <c r="B4" s="6"/>
      <c r="C4" s="123" t="s">
        <v>38</v>
      </c>
      <c r="D4" s="123" t="s">
        <v>0</v>
      </c>
      <c r="E4" s="123" t="s">
        <v>1</v>
      </c>
      <c r="F4" s="123" t="s">
        <v>109</v>
      </c>
      <c r="G4" s="123" t="s">
        <v>2</v>
      </c>
      <c r="H4" s="123" t="s">
        <v>3</v>
      </c>
      <c r="I4" s="123" t="s">
        <v>4</v>
      </c>
      <c r="J4" s="123" t="s">
        <v>5</v>
      </c>
      <c r="K4" s="123" t="s">
        <v>36</v>
      </c>
      <c r="L4" s="123" t="s">
        <v>6</v>
      </c>
      <c r="M4" s="123" t="s">
        <v>7</v>
      </c>
      <c r="N4" s="123" t="s">
        <v>8</v>
      </c>
      <c r="O4" s="123" t="s">
        <v>37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</row>
    <row r="5" spans="1:1023" ht="15" customHeight="1" thickBot="1" x14ac:dyDescent="0.25">
      <c r="A5" s="6"/>
      <c r="B5" s="115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2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3" ht="17.25" thickTop="1" thickBot="1" x14ac:dyDescent="0.3">
      <c r="A6" s="126" t="s">
        <v>45</v>
      </c>
      <c r="B6" s="129"/>
      <c r="C6" s="118">
        <f>Andalucia!C4</f>
        <v>24729</v>
      </c>
      <c r="D6" s="118">
        <f>Aragón!C4</f>
        <v>4558</v>
      </c>
      <c r="E6" s="119">
        <f>Asturias!C4</f>
        <v>4202</v>
      </c>
      <c r="F6" s="118"/>
      <c r="G6" s="118">
        <f>Cantabria!C4</f>
        <v>2422</v>
      </c>
      <c r="H6" s="118">
        <f>Cataluña!C4</f>
        <v>28638</v>
      </c>
      <c r="I6" s="119">
        <f>'C. Valenciana'!C4</f>
        <v>33433</v>
      </c>
      <c r="J6" s="119">
        <f>Galicia!C4</f>
        <v>8237</v>
      </c>
      <c r="K6" s="118">
        <f>Madrid!C4</f>
        <v>0</v>
      </c>
      <c r="L6" s="119">
        <f>Navarra!C4</f>
        <v>1698</v>
      </c>
      <c r="M6" s="119">
        <f>'Pais Vasco'!C4</f>
        <v>8047</v>
      </c>
      <c r="N6" s="118">
        <f>'La Rioja'!C4</f>
        <v>0</v>
      </c>
      <c r="O6" s="120">
        <f>Ministerio!C4</f>
        <v>35169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3" ht="15.75" thickTop="1" thickBot="1" x14ac:dyDescent="0.25">
      <c r="A7" s="131" t="s">
        <v>10</v>
      </c>
      <c r="B7" s="131"/>
      <c r="C7" s="27">
        <f>Andalucia!C5</f>
        <v>3168</v>
      </c>
      <c r="D7" s="27">
        <f>Aragón!C5</f>
        <v>589</v>
      </c>
      <c r="E7" s="21">
        <f>Asturias!C5</f>
        <v>160</v>
      </c>
      <c r="F7" s="27"/>
      <c r="G7" s="27">
        <f>Cantabria!C5</f>
        <v>0</v>
      </c>
      <c r="H7" s="33">
        <f>Cataluña!C5</f>
        <v>0</v>
      </c>
      <c r="I7" s="21">
        <f>'C. Valenciana'!C5</f>
        <v>3794</v>
      </c>
      <c r="J7" s="21">
        <f>Galicia!C5</f>
        <v>1327</v>
      </c>
      <c r="K7" s="27">
        <f>Madrid!C5</f>
        <v>0</v>
      </c>
      <c r="L7" s="21">
        <f>Navarra!C5</f>
        <v>144</v>
      </c>
      <c r="M7" s="21">
        <f>'Pais Vasco'!C5</f>
        <v>1198</v>
      </c>
      <c r="N7" s="13">
        <f>'La Rioja'!C5</f>
        <v>0</v>
      </c>
      <c r="O7" s="13">
        <f>Ministerio!C5</f>
        <v>3320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3" ht="15" thickBot="1" x14ac:dyDescent="0.25">
      <c r="A8" s="125" t="s">
        <v>11</v>
      </c>
      <c r="B8" s="125"/>
      <c r="C8" s="13">
        <f>Andalucia!C6</f>
        <v>16434</v>
      </c>
      <c r="D8" s="13">
        <f>Aragón!C6</f>
        <v>3172</v>
      </c>
      <c r="E8" s="22">
        <f>Asturias!C6</f>
        <v>3802</v>
      </c>
      <c r="F8" s="13"/>
      <c r="G8" s="13">
        <f>Cantabria!C6</f>
        <v>0</v>
      </c>
      <c r="H8" s="34">
        <f>Cataluña!C6</f>
        <v>0</v>
      </c>
      <c r="I8" s="22">
        <f>'C. Valenciana'!C6</f>
        <v>27488</v>
      </c>
      <c r="J8" s="22">
        <f>Galicia!C6</f>
        <v>6553</v>
      </c>
      <c r="K8" s="13">
        <f>Madrid!C6</f>
        <v>0</v>
      </c>
      <c r="L8" s="22">
        <f>Navarra!C6</f>
        <v>1482</v>
      </c>
      <c r="M8" s="22">
        <f>'Pais Vasco'!C6</f>
        <v>6410</v>
      </c>
      <c r="N8" s="13">
        <f>'La Rioja'!C6</f>
        <v>0</v>
      </c>
      <c r="O8" s="13">
        <f>Ministerio!C6</f>
        <v>27854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3" ht="15" thickBot="1" x14ac:dyDescent="0.25">
      <c r="A9" s="125" t="s">
        <v>12</v>
      </c>
      <c r="B9" s="125"/>
      <c r="C9" s="13">
        <f>Andalucia!C7</f>
        <v>1118</v>
      </c>
      <c r="D9" s="13">
        <f>Aragón!C7</f>
        <v>189</v>
      </c>
      <c r="E9" s="22">
        <f>Asturias!C7</f>
        <v>13</v>
      </c>
      <c r="F9" s="13"/>
      <c r="G9" s="13">
        <f>Cantabria!C7</f>
        <v>0</v>
      </c>
      <c r="H9" s="34">
        <f>Cataluña!C7</f>
        <v>0</v>
      </c>
      <c r="I9" s="22">
        <f>'C. Valenciana'!C7</f>
        <v>304</v>
      </c>
      <c r="J9" s="22">
        <f>Galicia!C7</f>
        <v>301</v>
      </c>
      <c r="K9" s="13">
        <f>Madrid!C7</f>
        <v>0</v>
      </c>
      <c r="L9" s="22">
        <f>Navarra!C7</f>
        <v>72</v>
      </c>
      <c r="M9" s="22">
        <f>'Pais Vasco'!C7</f>
        <v>99</v>
      </c>
      <c r="N9" s="13">
        <f>'La Rioja'!C7</f>
        <v>0</v>
      </c>
      <c r="O9" s="13">
        <f>Ministerio!C7</f>
        <v>2073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3" ht="15" thickBot="1" x14ac:dyDescent="0.25">
      <c r="A10" s="125" t="s">
        <v>13</v>
      </c>
      <c r="B10" s="125"/>
      <c r="C10" s="13">
        <f>Andalucia!C8</f>
        <v>4009</v>
      </c>
      <c r="D10" s="13">
        <f>Aragón!C8</f>
        <v>608</v>
      </c>
      <c r="E10" s="22">
        <f>Asturias!C8</f>
        <v>227</v>
      </c>
      <c r="F10" s="13"/>
      <c r="G10" s="13">
        <f>Cantabria!C8</f>
        <v>0</v>
      </c>
      <c r="H10" s="34">
        <f>Cataluña!C8</f>
        <v>0</v>
      </c>
      <c r="I10" s="22">
        <f>'C. Valenciana'!C8</f>
        <v>1847</v>
      </c>
      <c r="J10" s="22">
        <f>Galicia!C8</f>
        <v>56</v>
      </c>
      <c r="K10" s="13">
        <f>Madrid!C8</f>
        <v>0</v>
      </c>
      <c r="L10" s="22">
        <f>Navarra!C8</f>
        <v>0</v>
      </c>
      <c r="M10" s="22">
        <f>'Pais Vasco'!C8</f>
        <v>340</v>
      </c>
      <c r="N10" s="13">
        <f>'La Rioja'!C8</f>
        <v>0</v>
      </c>
      <c r="O10" s="13">
        <f>Ministerio!C8</f>
        <v>1922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</row>
    <row r="11" spans="1:1023" ht="20.100000000000001" customHeight="1" thickBot="1" x14ac:dyDescent="0.25">
      <c r="A11" s="7"/>
      <c r="B11" s="7"/>
      <c r="C11" s="15"/>
      <c r="D11" s="15"/>
      <c r="E11" s="23"/>
      <c r="F11" s="15"/>
      <c r="G11" s="15"/>
      <c r="H11" s="15"/>
      <c r="I11" s="23"/>
      <c r="J11" s="23"/>
      <c r="K11" s="15"/>
      <c r="L11" s="23"/>
      <c r="M11" s="23"/>
      <c r="N11" s="15"/>
      <c r="O11" s="1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</row>
    <row r="12" spans="1:1023" ht="17.25" thickTop="1" thickBot="1" x14ac:dyDescent="0.3">
      <c r="A12" s="126" t="s">
        <v>46</v>
      </c>
      <c r="B12" s="129"/>
      <c r="C12" s="118">
        <f>Andalucia!C10</f>
        <v>16539</v>
      </c>
      <c r="D12" s="118">
        <f>Aragón!C10</f>
        <v>3145</v>
      </c>
      <c r="E12" s="119">
        <f>Asturias!C10</f>
        <v>1985</v>
      </c>
      <c r="F12" s="118"/>
      <c r="G12" s="118">
        <f>Cantabria!C10</f>
        <v>1167</v>
      </c>
      <c r="H12" s="118">
        <f>Cataluña!C10</f>
        <v>17859</v>
      </c>
      <c r="I12" s="119">
        <f>'C. Valenciana'!C10</f>
        <v>24209</v>
      </c>
      <c r="J12" s="119">
        <f>Galicia!C10</f>
        <v>8980</v>
      </c>
      <c r="K12" s="118">
        <f>Madrid!C10</f>
        <v>0</v>
      </c>
      <c r="L12" s="119">
        <f>Navarra!C10</f>
        <v>0</v>
      </c>
      <c r="M12" s="119">
        <f>'Pais Vasco'!C10</f>
        <v>6950</v>
      </c>
      <c r="N12" s="118">
        <f>'La Rioja'!C10</f>
        <v>0</v>
      </c>
      <c r="O12" s="120">
        <f>Ministerio!C10</f>
        <v>18061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</row>
    <row r="13" spans="1:1023" ht="15.75" thickTop="1" thickBot="1" x14ac:dyDescent="0.25">
      <c r="A13" s="125" t="s">
        <v>47</v>
      </c>
      <c r="B13" s="125"/>
      <c r="C13" s="13">
        <f>Andalucia!C11</f>
        <v>1682</v>
      </c>
      <c r="D13" s="13">
        <f>Aragón!C11</f>
        <v>519</v>
      </c>
      <c r="E13" s="22">
        <f>Asturias!C11</f>
        <v>443</v>
      </c>
      <c r="F13" s="13"/>
      <c r="G13" s="13">
        <f>Cantabria!C11</f>
        <v>236</v>
      </c>
      <c r="H13" s="34">
        <f>Cataluña!C11</f>
        <v>3864</v>
      </c>
      <c r="I13" s="22">
        <f>'C. Valenciana'!C11</f>
        <v>4381</v>
      </c>
      <c r="J13" s="22">
        <f>Galicia!C11</f>
        <v>886</v>
      </c>
      <c r="K13" s="13">
        <f>Madrid!C11</f>
        <v>0</v>
      </c>
      <c r="L13" s="22">
        <f>Navarra!C11</f>
        <v>0</v>
      </c>
      <c r="M13" s="22">
        <f>'Pais Vasco'!C11</f>
        <v>1443</v>
      </c>
      <c r="N13" s="13">
        <f>'La Rioja'!C11</f>
        <v>0</v>
      </c>
      <c r="O13" s="13">
        <f>Ministerio!C11</f>
        <v>3326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</row>
    <row r="14" spans="1:1023" ht="15" thickBot="1" x14ac:dyDescent="0.25">
      <c r="A14" s="125" t="s">
        <v>48</v>
      </c>
      <c r="B14" s="125"/>
      <c r="C14" s="13">
        <f>Andalucia!C12</f>
        <v>1626</v>
      </c>
      <c r="D14" s="13">
        <f>Aragón!C12</f>
        <v>445</v>
      </c>
      <c r="E14" s="22">
        <f>Asturias!C12</f>
        <v>145</v>
      </c>
      <c r="F14" s="13"/>
      <c r="G14" s="13">
        <f>Cantabria!C12</f>
        <v>113</v>
      </c>
      <c r="H14" s="34">
        <f>Cataluña!C12</f>
        <v>1602</v>
      </c>
      <c r="I14" s="22">
        <f>'C. Valenciana'!C12</f>
        <v>3084</v>
      </c>
      <c r="J14" s="22">
        <f>Galicia!C12</f>
        <v>462</v>
      </c>
      <c r="K14" s="13">
        <f>Madrid!C12</f>
        <v>0</v>
      </c>
      <c r="L14" s="22">
        <f>Navarra!C12</f>
        <v>0</v>
      </c>
      <c r="M14" s="22">
        <f>'Pais Vasco'!C12</f>
        <v>0</v>
      </c>
      <c r="N14" s="13">
        <f>'La Rioja'!C12</f>
        <v>0</v>
      </c>
      <c r="O14" s="13">
        <f>Ministerio!C12</f>
        <v>2037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</row>
    <row r="15" spans="1:1023" ht="15" thickBot="1" x14ac:dyDescent="0.25">
      <c r="A15" s="125" t="s">
        <v>49</v>
      </c>
      <c r="B15" s="125"/>
      <c r="C15" s="13">
        <f>Andalucia!C13</f>
        <v>2772</v>
      </c>
      <c r="D15" s="13">
        <f>Aragón!C13</f>
        <v>1212</v>
      </c>
      <c r="E15" s="22">
        <f>Asturias!C13</f>
        <v>672</v>
      </c>
      <c r="F15" s="13"/>
      <c r="G15" s="13">
        <f>Cantabria!C13</f>
        <v>370</v>
      </c>
      <c r="H15" s="34">
        <f>Cataluña!C13</f>
        <v>4060</v>
      </c>
      <c r="I15" s="22">
        <f>'C. Valenciana'!C13</f>
        <v>5554</v>
      </c>
      <c r="J15" s="22">
        <f>Galicia!C13</f>
        <v>0</v>
      </c>
      <c r="K15" s="13">
        <f>Madrid!C13</f>
        <v>0</v>
      </c>
      <c r="L15" s="22">
        <f>Navarra!C13</f>
        <v>0</v>
      </c>
      <c r="M15" s="22">
        <f>'Pais Vasco'!C13</f>
        <v>1176</v>
      </c>
      <c r="N15" s="13">
        <f>'La Rioja'!C13</f>
        <v>0</v>
      </c>
      <c r="O15" s="13">
        <f>Ministerio!C13</f>
        <v>6063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</row>
    <row r="16" spans="1:1023" ht="15" thickBot="1" x14ac:dyDescent="0.25">
      <c r="A16" s="125" t="s">
        <v>50</v>
      </c>
      <c r="B16" s="125"/>
      <c r="C16" s="13">
        <f>Andalucia!C14</f>
        <v>8060</v>
      </c>
      <c r="D16" s="13">
        <f>Aragón!C14</f>
        <v>925</v>
      </c>
      <c r="E16" s="22">
        <f>Asturias!C14</f>
        <v>695</v>
      </c>
      <c r="F16" s="13"/>
      <c r="G16" s="13">
        <f>Cantabria!C14</f>
        <v>448</v>
      </c>
      <c r="H16" s="34">
        <f>Cataluña!C14</f>
        <v>8333</v>
      </c>
      <c r="I16" s="22">
        <f>'C. Valenciana'!C14</f>
        <v>10295</v>
      </c>
      <c r="J16" s="22">
        <f>Galicia!C14</f>
        <v>4538</v>
      </c>
      <c r="K16" s="13">
        <f>Madrid!C14</f>
        <v>0</v>
      </c>
      <c r="L16" s="22">
        <f>Navarra!C14</f>
        <v>0</v>
      </c>
      <c r="M16" s="22">
        <f>'Pais Vasco'!C14</f>
        <v>3132</v>
      </c>
      <c r="N16" s="13">
        <f>'La Rioja'!C14</f>
        <v>0</v>
      </c>
      <c r="O16" s="13">
        <f>Ministerio!C14</f>
        <v>5702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</row>
    <row r="17" spans="1:1023" ht="15" thickBot="1" x14ac:dyDescent="0.25">
      <c r="A17" s="125" t="s">
        <v>13</v>
      </c>
      <c r="B17" s="125"/>
      <c r="C17" s="13">
        <f>Andalucia!C15</f>
        <v>2399</v>
      </c>
      <c r="D17" s="13">
        <f>Aragón!C15</f>
        <v>44</v>
      </c>
      <c r="E17" s="22">
        <f>Asturias!C15</f>
        <v>30</v>
      </c>
      <c r="F17" s="13"/>
      <c r="G17" s="13">
        <f>Cantabria!C15</f>
        <v>0</v>
      </c>
      <c r="H17" s="34">
        <f>Cataluña!C15</f>
        <v>0</v>
      </c>
      <c r="I17" s="22">
        <f>'C. Valenciana'!C15</f>
        <v>895</v>
      </c>
      <c r="J17" s="22">
        <f>Galicia!C15</f>
        <v>3094</v>
      </c>
      <c r="K17" s="13">
        <f>Madrid!C15</f>
        <v>0</v>
      </c>
      <c r="L17" s="22">
        <f>Navarra!C15</f>
        <v>0</v>
      </c>
      <c r="M17" s="22">
        <f>'Pais Vasco'!C15</f>
        <v>1199</v>
      </c>
      <c r="N17" s="13">
        <f>'La Rioja'!C15</f>
        <v>0</v>
      </c>
      <c r="O17" s="13">
        <f>Ministerio!C15</f>
        <v>933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</row>
    <row r="18" spans="1:1023" ht="20.100000000000001" customHeight="1" thickBot="1" x14ac:dyDescent="0.25">
      <c r="C18" s="16"/>
      <c r="D18" s="16"/>
      <c r="E18" s="24"/>
      <c r="F18" s="16"/>
      <c r="G18" s="16"/>
      <c r="H18" s="16"/>
      <c r="I18" s="24"/>
      <c r="J18" s="24"/>
      <c r="K18" s="16"/>
      <c r="L18" s="24"/>
      <c r="M18" s="24"/>
      <c r="N18" s="16"/>
      <c r="O18" s="1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</row>
    <row r="19" spans="1:1023" ht="17.25" thickTop="1" thickBot="1" x14ac:dyDescent="0.3">
      <c r="A19" s="126" t="s">
        <v>18</v>
      </c>
      <c r="B19" s="129"/>
      <c r="C19" s="118">
        <f>Andalucia!C17</f>
        <v>518</v>
      </c>
      <c r="D19" s="118">
        <f>Aragón!C17</f>
        <v>74</v>
      </c>
      <c r="E19" s="119">
        <f>Asturias!C17</f>
        <v>67</v>
      </c>
      <c r="F19" s="118"/>
      <c r="G19" s="118">
        <f>Cantabria!C17</f>
        <v>20</v>
      </c>
      <c r="H19" s="118">
        <f>Cataluña!C17</f>
        <v>793</v>
      </c>
      <c r="I19" s="119">
        <f>'C. Valenciana'!C17</f>
        <v>251</v>
      </c>
      <c r="J19" s="119">
        <f>Galicia!C17</f>
        <v>279</v>
      </c>
      <c r="K19" s="118">
        <f>Madrid!C17</f>
        <v>0</v>
      </c>
      <c r="L19" s="119">
        <f>Navarra!C17</f>
        <v>0</v>
      </c>
      <c r="M19" s="119">
        <f>'Pais Vasco'!C17</f>
        <v>264</v>
      </c>
      <c r="N19" s="118">
        <f>'La Rioja'!C17</f>
        <v>0</v>
      </c>
      <c r="O19" s="120">
        <f>Ministerio!C17</f>
        <v>1059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</row>
    <row r="20" spans="1:1023" ht="15.75" thickTop="1" thickBot="1" x14ac:dyDescent="0.25">
      <c r="A20" s="125" t="s">
        <v>51</v>
      </c>
      <c r="B20" s="125"/>
      <c r="C20" s="13">
        <f>Andalucia!C18</f>
        <v>105</v>
      </c>
      <c r="D20" s="13">
        <f>Aragón!C18</f>
        <v>0</v>
      </c>
      <c r="E20" s="22">
        <f>Asturias!C18</f>
        <v>34</v>
      </c>
      <c r="F20" s="13"/>
      <c r="G20" s="13">
        <f>Cantabria!C18</f>
        <v>0</v>
      </c>
      <c r="H20" s="34">
        <f>Cataluña!C18</f>
        <v>150</v>
      </c>
      <c r="I20" s="22">
        <f>'C. Valenciana'!C18</f>
        <v>0</v>
      </c>
      <c r="J20" s="22">
        <f>Galicia!C18</f>
        <v>54</v>
      </c>
      <c r="K20" s="13">
        <f>Madrid!C18</f>
        <v>0</v>
      </c>
      <c r="L20" s="22">
        <f>Navarra!C18</f>
        <v>0</v>
      </c>
      <c r="M20" s="22">
        <f>'Pais Vasco'!C18</f>
        <v>0</v>
      </c>
      <c r="N20" s="13">
        <f>'La Rioja'!C18</f>
        <v>0</v>
      </c>
      <c r="O20" s="13">
        <f>Ministerio!C18</f>
        <v>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</row>
    <row r="21" spans="1:1023" ht="15" thickBot="1" x14ac:dyDescent="0.25">
      <c r="A21" s="125" t="s">
        <v>52</v>
      </c>
      <c r="B21" s="125"/>
      <c r="C21" s="13">
        <f>Andalucia!C19</f>
        <v>413</v>
      </c>
      <c r="D21" s="13">
        <f>Aragón!C19</f>
        <v>0</v>
      </c>
      <c r="E21" s="22">
        <f>Asturias!C19</f>
        <v>33</v>
      </c>
      <c r="F21" s="13"/>
      <c r="G21" s="13">
        <f>Cantabria!C19</f>
        <v>0</v>
      </c>
      <c r="H21" s="34">
        <f>Cataluña!C19</f>
        <v>643</v>
      </c>
      <c r="I21" s="22">
        <f>'C. Valenciana'!C19</f>
        <v>0</v>
      </c>
      <c r="J21" s="22">
        <f>Galicia!C19</f>
        <v>63</v>
      </c>
      <c r="K21" s="13">
        <f>Madrid!C19</f>
        <v>0</v>
      </c>
      <c r="L21" s="22">
        <f>Navarra!C19</f>
        <v>0</v>
      </c>
      <c r="M21" s="22">
        <f>'Pais Vasco'!C19</f>
        <v>0</v>
      </c>
      <c r="N21" s="13">
        <f>'La Rioja'!C19</f>
        <v>0</v>
      </c>
      <c r="O21" s="13">
        <f>Ministerio!C19</f>
        <v>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</row>
    <row r="22" spans="1:1023" ht="15" thickBot="1" x14ac:dyDescent="0.25">
      <c r="A22" s="29"/>
      <c r="B22" s="29"/>
      <c r="C22" s="116"/>
      <c r="D22" s="116"/>
      <c r="E22" s="30"/>
      <c r="F22" s="116"/>
      <c r="G22" s="116"/>
      <c r="H22" s="117"/>
      <c r="I22" s="30"/>
      <c r="J22" s="22">
        <f>Galicia!C20</f>
        <v>162</v>
      </c>
      <c r="K22" s="116"/>
      <c r="L22" s="30"/>
      <c r="M22" s="30"/>
      <c r="N22" s="116"/>
      <c r="O22" s="11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</row>
    <row r="23" spans="1:1023" ht="20.100000000000001" customHeight="1" thickBot="1" x14ac:dyDescent="0.25">
      <c r="C23" s="16"/>
      <c r="D23" s="16"/>
      <c r="E23" s="24"/>
      <c r="F23" s="16"/>
      <c r="G23" s="16"/>
      <c r="H23" s="16"/>
      <c r="I23" s="24"/>
      <c r="J23" s="24"/>
      <c r="K23" s="16"/>
      <c r="L23" s="24"/>
      <c r="M23" s="24"/>
      <c r="N23" s="16"/>
      <c r="O23" s="1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</row>
    <row r="24" spans="1:1023" ht="17.25" thickTop="1" thickBot="1" x14ac:dyDescent="0.3">
      <c r="A24" s="128" t="s">
        <v>53</v>
      </c>
      <c r="B24" s="128"/>
      <c r="C24" s="118">
        <f>Andalucia!C21</f>
        <v>285</v>
      </c>
      <c r="D24" s="118">
        <f>Aragón!C21</f>
        <v>300</v>
      </c>
      <c r="E24" s="119">
        <f>Asturias!C21</f>
        <v>12</v>
      </c>
      <c r="F24" s="118"/>
      <c r="G24" s="118">
        <f>Cantabria!C21</f>
        <v>9</v>
      </c>
      <c r="H24" s="118">
        <f>Cataluña!C21</f>
        <v>380</v>
      </c>
      <c r="I24" s="119">
        <f>'C. Valenciana'!C21</f>
        <v>845</v>
      </c>
      <c r="J24" s="119">
        <f>Galicia!C22</f>
        <v>61</v>
      </c>
      <c r="K24" s="118">
        <f>Madrid!C21</f>
        <v>0</v>
      </c>
      <c r="L24" s="119">
        <f>Navarra!C21</f>
        <v>0</v>
      </c>
      <c r="M24" s="119">
        <f>'Pais Vasco'!C21</f>
        <v>31</v>
      </c>
      <c r="N24" s="118">
        <f>'La Rioja'!C21</f>
        <v>0</v>
      </c>
      <c r="O24" s="120">
        <f>Ministerio!C21</f>
        <v>465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</row>
    <row r="25" spans="1:1023" ht="20.100000000000001" customHeight="1" thickTop="1" thickBot="1" x14ac:dyDescent="0.25">
      <c r="A25" s="4"/>
      <c r="B25" s="4"/>
      <c r="C25" s="16"/>
      <c r="D25" s="16"/>
      <c r="E25" s="24"/>
      <c r="F25" s="16"/>
      <c r="G25" s="16"/>
      <c r="H25" s="16"/>
      <c r="I25" s="24"/>
      <c r="J25" s="24"/>
      <c r="K25" s="16"/>
      <c r="L25" s="24"/>
      <c r="M25" s="24"/>
      <c r="N25" s="16"/>
      <c r="O25" s="1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</row>
    <row r="26" spans="1:1023" ht="17.25" thickTop="1" thickBot="1" x14ac:dyDescent="0.3">
      <c r="A26" s="128" t="s">
        <v>54</v>
      </c>
      <c r="B26" s="128"/>
      <c r="C26" s="118">
        <f>Andalucia!C23</f>
        <v>1131</v>
      </c>
      <c r="D26" s="118">
        <f>Aragón!C23</f>
        <v>0</v>
      </c>
      <c r="E26" s="119">
        <f>Asturias!C23</f>
        <v>123</v>
      </c>
      <c r="F26" s="118"/>
      <c r="G26" s="118">
        <f>Cantabria!C23</f>
        <v>0</v>
      </c>
      <c r="H26" s="118">
        <f>Cataluña!C23</f>
        <v>1653</v>
      </c>
      <c r="I26" s="119">
        <f>'C. Valenciana'!C23</f>
        <v>0</v>
      </c>
      <c r="J26" s="119">
        <f>Galicia!C24</f>
        <v>0</v>
      </c>
      <c r="K26" s="118">
        <f>Madrid!C23</f>
        <v>0</v>
      </c>
      <c r="L26" s="119">
        <f>Navarra!C23</f>
        <v>0</v>
      </c>
      <c r="M26" s="119">
        <f>'Pais Vasco'!C23</f>
        <v>0</v>
      </c>
      <c r="N26" s="118">
        <f>'La Rioja'!C23</f>
        <v>0</v>
      </c>
      <c r="O26" s="120">
        <f>Ministerio!C23</f>
        <v>366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</row>
    <row r="27" spans="1:1023" ht="20.100000000000001" customHeight="1" thickTop="1" thickBot="1" x14ac:dyDescent="0.25">
      <c r="A27" s="4"/>
      <c r="B27" s="4"/>
      <c r="C27" s="16"/>
      <c r="D27" s="16"/>
      <c r="E27" s="24"/>
      <c r="F27" s="16"/>
      <c r="G27" s="16"/>
      <c r="H27" s="16"/>
      <c r="I27" s="24"/>
      <c r="J27" s="24"/>
      <c r="K27" s="16"/>
      <c r="L27" s="24"/>
      <c r="M27" s="24"/>
      <c r="N27" s="16"/>
      <c r="O27" s="1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</row>
    <row r="28" spans="1:1023" ht="17.25" thickTop="1" thickBot="1" x14ac:dyDescent="0.3">
      <c r="A28" s="126" t="s">
        <v>55</v>
      </c>
      <c r="B28" s="129"/>
      <c r="C28" s="118">
        <f>Andalucia!C25</f>
        <v>21</v>
      </c>
      <c r="D28" s="118">
        <f>Aragón!C25</f>
        <v>42</v>
      </c>
      <c r="E28" s="119">
        <f>Asturias!C25</f>
        <v>15</v>
      </c>
      <c r="F28" s="118"/>
      <c r="G28" s="118">
        <f>Cantabria!C25</f>
        <v>1</v>
      </c>
      <c r="H28" s="118">
        <f>Cataluña!C25</f>
        <v>589</v>
      </c>
      <c r="I28" s="119">
        <f>'C. Valenciana'!C25</f>
        <v>41</v>
      </c>
      <c r="J28" s="119">
        <f>Galicia!C26</f>
        <v>5116</v>
      </c>
      <c r="K28" s="118">
        <f>Madrid!C25</f>
        <v>0</v>
      </c>
      <c r="L28" s="119">
        <f>Navarra!C25</f>
        <v>0</v>
      </c>
      <c r="M28" s="119">
        <f>'Pais Vasco'!C25</f>
        <v>0</v>
      </c>
      <c r="N28" s="118">
        <f>'La Rioja'!C25</f>
        <v>0</v>
      </c>
      <c r="O28" s="120">
        <f>Ministerio!C25</f>
        <v>484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</row>
    <row r="29" spans="1:1023" ht="15.6" customHeight="1" thickTop="1" thickBot="1" x14ac:dyDescent="0.25">
      <c r="A29" s="125" t="s">
        <v>56</v>
      </c>
      <c r="B29" s="125"/>
      <c r="C29" s="13">
        <f>Andalucia!C26</f>
        <v>19</v>
      </c>
      <c r="D29" s="13">
        <f>Aragón!C26</f>
        <v>0</v>
      </c>
      <c r="E29" s="22">
        <f>Asturias!C26</f>
        <v>15</v>
      </c>
      <c r="F29" s="13"/>
      <c r="G29" s="13">
        <f>Cantabria!C26</f>
        <v>0</v>
      </c>
      <c r="H29" s="34">
        <f>Cataluña!C26</f>
        <v>514</v>
      </c>
      <c r="I29" s="22">
        <f>'C. Valenciana'!C26</f>
        <v>41</v>
      </c>
      <c r="J29" s="22">
        <f>Galicia!C27</f>
        <v>18</v>
      </c>
      <c r="K29" s="13">
        <f>Madrid!C26</f>
        <v>0</v>
      </c>
      <c r="L29" s="22">
        <f>Navarra!C26</f>
        <v>0</v>
      </c>
      <c r="M29" s="22">
        <f>'Pais Vasco'!C26</f>
        <v>0</v>
      </c>
      <c r="N29" s="13">
        <f>'La Rioja'!C26</f>
        <v>0</v>
      </c>
      <c r="O29" s="13">
        <f>Ministerio!C26</f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</row>
    <row r="30" spans="1:1023" ht="15.6" customHeight="1" thickBot="1" x14ac:dyDescent="0.25">
      <c r="A30" s="125" t="s">
        <v>57</v>
      </c>
      <c r="B30" s="125"/>
      <c r="C30" s="13">
        <f>Andalucia!C27</f>
        <v>2</v>
      </c>
      <c r="D30" s="13">
        <f>Aragón!C27</f>
        <v>0</v>
      </c>
      <c r="E30" s="22">
        <f>Asturias!C27</f>
        <v>0</v>
      </c>
      <c r="F30" s="13"/>
      <c r="G30" s="13">
        <f>Cantabria!C27</f>
        <v>0</v>
      </c>
      <c r="H30" s="34">
        <f>Cataluña!C27</f>
        <v>75</v>
      </c>
      <c r="I30" s="22">
        <f>'C. Valenciana'!C27</f>
        <v>0</v>
      </c>
      <c r="J30" s="22">
        <f>Galicia!C28</f>
        <v>5098</v>
      </c>
      <c r="K30" s="13">
        <f>Madrid!C27</f>
        <v>0</v>
      </c>
      <c r="L30" s="22">
        <f>Navarra!C27</f>
        <v>0</v>
      </c>
      <c r="M30" s="22">
        <f>'Pais Vasco'!C27</f>
        <v>0</v>
      </c>
      <c r="N30" s="13">
        <f>'La Rioja'!C27</f>
        <v>0</v>
      </c>
      <c r="O30" s="13">
        <f>Ministerio!C27</f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</row>
    <row r="31" spans="1:1023" ht="20.100000000000001" customHeight="1" thickTop="1" thickBot="1" x14ac:dyDescent="0.25">
      <c r="A31" s="4"/>
      <c r="B31" s="4"/>
      <c r="C31" s="16"/>
      <c r="D31" s="16"/>
      <c r="E31" s="24"/>
      <c r="F31" s="16"/>
      <c r="G31" s="16"/>
      <c r="H31" s="16"/>
      <c r="I31" s="24"/>
      <c r="J31" s="30"/>
      <c r="K31" s="18"/>
      <c r="L31" s="24"/>
      <c r="M31" s="24"/>
      <c r="N31" s="16"/>
      <c r="O31" s="1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</row>
    <row r="32" spans="1:1023" ht="17.25" thickTop="1" thickBot="1" x14ac:dyDescent="0.3">
      <c r="A32" s="126" t="s">
        <v>58</v>
      </c>
      <c r="B32" s="129"/>
      <c r="C32" s="118">
        <f>Andalucia!C29</f>
        <v>1659</v>
      </c>
      <c r="D32" s="118">
        <f>Aragón!C29</f>
        <v>327</v>
      </c>
      <c r="E32" s="119">
        <f>Asturias!C29</f>
        <v>84</v>
      </c>
      <c r="F32" s="118"/>
      <c r="G32" s="118">
        <f>Cantabria!C29</f>
        <v>392</v>
      </c>
      <c r="H32" s="118">
        <f>Cataluña!C29</f>
        <v>2851</v>
      </c>
      <c r="I32" s="119">
        <f>'C. Valenciana'!C29</f>
        <v>2097</v>
      </c>
      <c r="J32" s="119">
        <f>Galicia!C30</f>
        <v>869</v>
      </c>
      <c r="K32" s="118">
        <f>Madrid!C29</f>
        <v>1269</v>
      </c>
      <c r="L32" s="119">
        <f>Navarra!C29</f>
        <v>291</v>
      </c>
      <c r="M32" s="119">
        <f>'Pais Vasco'!C29</f>
        <v>0</v>
      </c>
      <c r="N32" s="118">
        <f>'La Rioja'!C29</f>
        <v>0</v>
      </c>
      <c r="O32" s="120">
        <f>Ministerio!C29</f>
        <v>3966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</row>
    <row r="33" spans="1:1023" ht="20.100000000000001" customHeight="1" thickTop="1" thickBot="1" x14ac:dyDescent="0.25">
      <c r="A33" s="4"/>
      <c r="B33" s="4"/>
      <c r="C33" s="16"/>
      <c r="D33" s="16"/>
      <c r="E33" s="24"/>
      <c r="F33" s="16"/>
      <c r="G33" s="16"/>
      <c r="H33" s="16"/>
      <c r="I33" s="24"/>
      <c r="J33" s="24"/>
      <c r="K33" s="16"/>
      <c r="L33" s="24"/>
      <c r="M33" s="24"/>
      <c r="N33" s="16"/>
      <c r="O33" s="16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</row>
    <row r="34" spans="1:1023" ht="15.6" customHeight="1" thickTop="1" thickBot="1" x14ac:dyDescent="0.3">
      <c r="A34" s="128" t="s">
        <v>59</v>
      </c>
      <c r="B34" s="128"/>
      <c r="C34" s="118">
        <f>Andalucia!C31</f>
        <v>454</v>
      </c>
      <c r="D34" s="118">
        <f>Aragón!C31</f>
        <v>144</v>
      </c>
      <c r="E34" s="119">
        <f>Asturias!C31</f>
        <v>15</v>
      </c>
      <c r="F34" s="118"/>
      <c r="G34" s="118">
        <f>Cantabria!C31</f>
        <v>7</v>
      </c>
      <c r="H34" s="118">
        <f>Cataluña!C31</f>
        <v>1249</v>
      </c>
      <c r="I34" s="119">
        <f>'C. Valenciana'!C31</f>
        <v>590</v>
      </c>
      <c r="J34" s="119">
        <f>Galicia!C32</f>
        <v>23104</v>
      </c>
      <c r="K34" s="118">
        <f>Madrid!C31</f>
        <v>778</v>
      </c>
      <c r="L34" s="119">
        <f>Navarra!C31</f>
        <v>72</v>
      </c>
      <c r="M34" s="119">
        <f>'Pais Vasco'!C31</f>
        <v>0</v>
      </c>
      <c r="N34" s="118">
        <f>'La Rioja'!C31</f>
        <v>0</v>
      </c>
      <c r="O34" s="120">
        <f>Ministerio!C31</f>
        <v>1954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</row>
    <row r="35" spans="1:1023" ht="20.100000000000001" customHeight="1" thickTop="1" thickBot="1" x14ac:dyDescent="0.25">
      <c r="A35" s="4"/>
      <c r="B35" s="4"/>
      <c r="C35" s="16"/>
      <c r="D35" s="16"/>
      <c r="E35" s="24"/>
      <c r="F35" s="16"/>
      <c r="G35" s="16"/>
      <c r="H35" s="16"/>
      <c r="I35" s="24"/>
      <c r="J35" s="24"/>
      <c r="K35" s="16"/>
      <c r="L35" s="24"/>
      <c r="M35" s="24"/>
      <c r="N35" s="16"/>
      <c r="O35" s="16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</row>
    <row r="36" spans="1:1023" ht="17.25" thickTop="1" thickBot="1" x14ac:dyDescent="0.3">
      <c r="A36" s="128" t="s">
        <v>23</v>
      </c>
      <c r="B36" s="128"/>
      <c r="C36" s="118">
        <f>Andalucia!C33</f>
        <v>0</v>
      </c>
      <c r="D36" s="118">
        <f>Aragón!C33</f>
        <v>4100</v>
      </c>
      <c r="E36" s="119">
        <f>Asturias!C33</f>
        <v>9</v>
      </c>
      <c r="F36" s="118"/>
      <c r="G36" s="118">
        <f>Cantabria!C33</f>
        <v>0</v>
      </c>
      <c r="H36" s="118">
        <f>Cataluña!C33</f>
        <v>1008</v>
      </c>
      <c r="I36" s="119">
        <f>'C. Valenciana'!C33</f>
        <v>3855</v>
      </c>
      <c r="J36" s="119">
        <f>Galicia!C34</f>
        <v>27</v>
      </c>
      <c r="K36" s="118">
        <f>Madrid!C33</f>
        <v>0</v>
      </c>
      <c r="L36" s="119">
        <f>Navarra!C33</f>
        <v>0</v>
      </c>
      <c r="M36" s="119">
        <f>'Pais Vasco'!C33</f>
        <v>0</v>
      </c>
      <c r="N36" s="118">
        <f>'La Rioja'!C33</f>
        <v>0</v>
      </c>
      <c r="O36" s="120">
        <f>Ministerio!C33</f>
        <v>64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</row>
    <row r="37" spans="1:1023" ht="20.100000000000001" customHeight="1" thickTop="1" thickBot="1" x14ac:dyDescent="0.25">
      <c r="A37" s="4"/>
      <c r="B37" s="4"/>
      <c r="C37" s="16"/>
      <c r="D37" s="16"/>
      <c r="E37" s="24"/>
      <c r="F37" s="16"/>
      <c r="G37" s="16"/>
      <c r="H37" s="16"/>
      <c r="I37" s="24"/>
      <c r="J37" s="24"/>
      <c r="K37" s="3"/>
      <c r="L37" s="24"/>
      <c r="M37" s="24"/>
      <c r="N37" s="16"/>
      <c r="O37" s="16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</row>
    <row r="38" spans="1:1023" ht="17.25" thickTop="1" thickBot="1" x14ac:dyDescent="0.3">
      <c r="A38" s="128" t="s">
        <v>60</v>
      </c>
      <c r="B38" s="128"/>
      <c r="C38" s="118">
        <f>Andalucia!C35</f>
        <v>1891</v>
      </c>
      <c r="D38" s="118">
        <f>Aragón!C35</f>
        <v>184</v>
      </c>
      <c r="E38" s="119">
        <f>Asturias!C35</f>
        <v>287</v>
      </c>
      <c r="F38" s="118"/>
      <c r="G38" s="118">
        <f>Cantabria!C35</f>
        <v>53</v>
      </c>
      <c r="H38" s="118">
        <f>Cataluña!C35</f>
        <v>2204</v>
      </c>
      <c r="I38" s="119">
        <f>'C. Valenciana'!C35</f>
        <v>3504</v>
      </c>
      <c r="J38" s="119">
        <f>Galicia!C36</f>
        <v>1066</v>
      </c>
      <c r="K38" s="118">
        <f>Madrid!$C$35</f>
        <v>239</v>
      </c>
      <c r="L38" s="119">
        <f>Navarra!C35</f>
        <v>0</v>
      </c>
      <c r="M38" s="119">
        <f>'Pais Vasco'!C35</f>
        <v>0</v>
      </c>
      <c r="N38" s="118">
        <f>'La Rioja'!C35</f>
        <v>0</v>
      </c>
      <c r="O38" s="120">
        <f>Ministerio!C35</f>
        <v>2355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</row>
    <row r="39" spans="1:1023" ht="20.100000000000001" customHeight="1" thickTop="1" thickBot="1" x14ac:dyDescent="0.25">
      <c r="C39" s="16"/>
      <c r="D39" s="16"/>
      <c r="E39" s="24"/>
      <c r="F39" s="16"/>
      <c r="G39" s="16"/>
      <c r="H39" s="16"/>
      <c r="I39" s="24"/>
      <c r="J39" s="24"/>
      <c r="K39" s="3"/>
      <c r="L39" s="24"/>
      <c r="M39" s="24"/>
      <c r="N39" s="16"/>
      <c r="O39" s="1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</row>
    <row r="40" spans="1:1023" ht="17.25" thickTop="1" thickBot="1" x14ac:dyDescent="0.3">
      <c r="A40" s="128" t="s">
        <v>61</v>
      </c>
      <c r="B40" s="128"/>
      <c r="C40" s="118">
        <f>Andalucia!C37</f>
        <v>0</v>
      </c>
      <c r="D40" s="118">
        <f>Aragón!C37</f>
        <v>0</v>
      </c>
      <c r="E40" s="119">
        <f>Asturias!C37</f>
        <v>322</v>
      </c>
      <c r="F40" s="118"/>
      <c r="G40" s="118">
        <f>Cantabria!C37</f>
        <v>0</v>
      </c>
      <c r="H40" s="118">
        <f>Cataluña!C37</f>
        <v>2316</v>
      </c>
      <c r="I40" s="119">
        <f>'C. Valenciana'!C37</f>
        <v>49</v>
      </c>
      <c r="J40" s="119">
        <f>Galicia!C38</f>
        <v>41</v>
      </c>
      <c r="K40" s="118">
        <f>Madrid!C43</f>
        <v>0</v>
      </c>
      <c r="L40" s="119">
        <f>Navarra!C37</f>
        <v>0</v>
      </c>
      <c r="M40" s="119">
        <f>'Pais Vasco'!C37</f>
        <v>0</v>
      </c>
      <c r="N40" s="118">
        <f>'La Rioja'!C37</f>
        <v>0</v>
      </c>
      <c r="O40" s="120">
        <f>Ministerio!C37</f>
        <v>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</row>
    <row r="41" spans="1:1023" ht="20.100000000000001" customHeight="1" thickTop="1" thickBot="1" x14ac:dyDescent="0.25">
      <c r="C41" s="16"/>
      <c r="D41" s="16"/>
      <c r="E41" s="24"/>
      <c r="F41" s="16"/>
      <c r="G41" s="16"/>
      <c r="H41" s="16"/>
      <c r="I41" s="24"/>
      <c r="J41" s="24"/>
      <c r="K41" s="16"/>
      <c r="L41" s="24"/>
      <c r="M41" s="24"/>
      <c r="N41" s="16"/>
      <c r="O41" s="16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</row>
    <row r="42" spans="1:1023" ht="17.25" thickTop="1" thickBot="1" x14ac:dyDescent="0.3">
      <c r="A42" s="126" t="s">
        <v>34</v>
      </c>
      <c r="B42" s="129"/>
      <c r="C42" s="118">
        <f>Andalucia!C39</f>
        <v>6122</v>
      </c>
      <c r="D42" s="118">
        <f>Aragón!C39</f>
        <v>789</v>
      </c>
      <c r="E42" s="119">
        <f>Asturias!C39</f>
        <v>449</v>
      </c>
      <c r="F42" s="118"/>
      <c r="G42" s="118">
        <f>Cantabria!C39</f>
        <v>277</v>
      </c>
      <c r="H42" s="118">
        <f>Cataluña!C39</f>
        <v>8857</v>
      </c>
      <c r="I42" s="119">
        <f>'C. Valenciana'!C39</f>
        <v>3835</v>
      </c>
      <c r="J42" s="119">
        <f>Galicia!C40</f>
        <v>0</v>
      </c>
      <c r="K42" s="118">
        <f>Madrid!C45</f>
        <v>0</v>
      </c>
      <c r="L42" s="119">
        <f>Navarra!C39</f>
        <v>0</v>
      </c>
      <c r="M42" s="119">
        <f>'Pais Vasco'!C39</f>
        <v>2387</v>
      </c>
      <c r="N42" s="118">
        <f>'La Rioja'!C39</f>
        <v>93</v>
      </c>
      <c r="O42" s="120">
        <f>Ministerio!C39</f>
        <v>0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</row>
    <row r="43" spans="1:1023" ht="14.45" customHeight="1" thickTop="1" thickBot="1" x14ac:dyDescent="0.25">
      <c r="A43" s="125" t="s">
        <v>62</v>
      </c>
      <c r="B43" s="125"/>
      <c r="C43" s="13">
        <f>Andalucia!C40</f>
        <v>3393</v>
      </c>
      <c r="D43" s="13">
        <f>Aragón!C40</f>
        <v>0</v>
      </c>
      <c r="E43" s="22">
        <f>Asturias!C40</f>
        <v>345</v>
      </c>
      <c r="F43" s="13"/>
      <c r="G43" s="13">
        <f>Cantabria!C40</f>
        <v>159</v>
      </c>
      <c r="H43" s="34">
        <f>Cataluña!C40</f>
        <v>8321</v>
      </c>
      <c r="I43" s="22">
        <f>'C. Valenciana'!C40</f>
        <v>401</v>
      </c>
      <c r="J43" s="22">
        <f>Galicia!C41</f>
        <v>0</v>
      </c>
      <c r="K43" s="13">
        <f>Madrid!C46</f>
        <v>0</v>
      </c>
      <c r="L43" s="22">
        <f>Navarra!C40</f>
        <v>0</v>
      </c>
      <c r="M43" s="22">
        <f>'Pais Vasco'!C40</f>
        <v>0</v>
      </c>
      <c r="N43" s="13">
        <f>'La Rioja'!C40</f>
        <v>70</v>
      </c>
      <c r="O43" s="13">
        <f>Ministerio!C40</f>
        <v>0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</row>
    <row r="44" spans="1:1023" ht="14.45" customHeight="1" thickBot="1" x14ac:dyDescent="0.25">
      <c r="A44" s="125" t="s">
        <v>63</v>
      </c>
      <c r="B44" s="125"/>
      <c r="C44" s="13">
        <f>Andalucia!C41</f>
        <v>218</v>
      </c>
      <c r="D44" s="13">
        <f>Aragón!C41</f>
        <v>0</v>
      </c>
      <c r="E44" s="22">
        <f>Asturias!C41</f>
        <v>56</v>
      </c>
      <c r="F44" s="13"/>
      <c r="G44" s="13">
        <f>Cantabria!C41</f>
        <v>17</v>
      </c>
      <c r="H44" s="34">
        <f>Cataluña!C41</f>
        <v>317</v>
      </c>
      <c r="I44" s="22">
        <f>'C. Valenciana'!C41</f>
        <v>33</v>
      </c>
      <c r="J44" s="22">
        <f>Galicia!C42</f>
        <v>0</v>
      </c>
      <c r="K44" s="13">
        <f>Madrid!C47</f>
        <v>0</v>
      </c>
      <c r="L44" s="22">
        <f>Navarra!C41</f>
        <v>0</v>
      </c>
      <c r="M44" s="22">
        <f>'Pais Vasco'!C41</f>
        <v>0</v>
      </c>
      <c r="N44" s="13">
        <f>'La Rioja'!C41</f>
        <v>9</v>
      </c>
      <c r="O44" s="13">
        <f>Ministerio!C41</f>
        <v>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</row>
    <row r="45" spans="1:1023" ht="14.45" customHeight="1" thickBot="1" x14ac:dyDescent="0.25">
      <c r="A45" s="125" t="s">
        <v>64</v>
      </c>
      <c r="B45" s="125"/>
      <c r="C45" s="13">
        <f>Andalucia!C42</f>
        <v>43</v>
      </c>
      <c r="D45" s="13">
        <f>Aragón!C42</f>
        <v>0</v>
      </c>
      <c r="E45" s="22">
        <f>Asturias!C42</f>
        <v>2</v>
      </c>
      <c r="F45" s="13"/>
      <c r="G45" s="13">
        <f>Cantabria!C42</f>
        <v>3</v>
      </c>
      <c r="H45" s="34">
        <f>Cataluña!C42</f>
        <v>189</v>
      </c>
      <c r="I45" s="22">
        <f>'C. Valenciana'!C42</f>
        <v>39</v>
      </c>
      <c r="J45" s="22">
        <f>Galicia!C43</f>
        <v>0</v>
      </c>
      <c r="K45" s="13">
        <f>Madrid!C48</f>
        <v>0</v>
      </c>
      <c r="L45" s="22">
        <f>Navarra!C42</f>
        <v>0</v>
      </c>
      <c r="M45" s="22">
        <f>'Pais Vasco'!C42</f>
        <v>0</v>
      </c>
      <c r="N45" s="13">
        <f>'La Rioja'!C42</f>
        <v>2</v>
      </c>
      <c r="O45" s="13">
        <f>Ministerio!C42</f>
        <v>0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</row>
    <row r="46" spans="1:1023" ht="14.45" customHeight="1" thickBot="1" x14ac:dyDescent="0.25">
      <c r="A46" s="125" t="s">
        <v>65</v>
      </c>
      <c r="B46" s="125"/>
      <c r="C46" s="13">
        <f>Andalucia!C43</f>
        <v>28</v>
      </c>
      <c r="D46" s="13">
        <f>Aragón!C43</f>
        <v>0</v>
      </c>
      <c r="E46" s="22">
        <f>Asturias!C43</f>
        <v>0</v>
      </c>
      <c r="F46" s="13"/>
      <c r="G46" s="13">
        <f>Cantabria!C43</f>
        <v>10</v>
      </c>
      <c r="H46" s="34">
        <f>Cataluña!C43</f>
        <v>30</v>
      </c>
      <c r="I46" s="22">
        <f>'C. Valenciana'!C43</f>
        <v>3</v>
      </c>
      <c r="J46" s="22">
        <f>Galicia!C44</f>
        <v>0</v>
      </c>
      <c r="K46" s="13">
        <f>Madrid!C49</f>
        <v>0</v>
      </c>
      <c r="L46" s="22">
        <f>Navarra!C43</f>
        <v>0</v>
      </c>
      <c r="M46" s="22">
        <f>'Pais Vasco'!C43</f>
        <v>0</v>
      </c>
      <c r="N46" s="13">
        <f>'La Rioja'!C43</f>
        <v>0</v>
      </c>
      <c r="O46" s="13">
        <f>Ministerio!C43</f>
        <v>0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</row>
    <row r="47" spans="1:1023" ht="15" customHeight="1" thickBot="1" x14ac:dyDescent="0.25">
      <c r="A47" s="125" t="s">
        <v>66</v>
      </c>
      <c r="B47" s="125"/>
      <c r="C47" s="13">
        <f>Andalucia!C44</f>
        <v>2440</v>
      </c>
      <c r="D47" s="13">
        <f>Aragón!C44</f>
        <v>0</v>
      </c>
      <c r="E47" s="22">
        <f>Asturias!C44</f>
        <v>46</v>
      </c>
      <c r="F47" s="13"/>
      <c r="G47" s="13">
        <f>Cantabria!C44</f>
        <v>88</v>
      </c>
      <c r="H47" s="34">
        <f>Cataluña!C44</f>
        <v>0</v>
      </c>
      <c r="I47" s="22">
        <f>'C. Valenciana'!C44</f>
        <v>0</v>
      </c>
      <c r="J47" s="13">
        <f>Galicia!C45</f>
        <v>0</v>
      </c>
      <c r="K47" s="13">
        <f>Madrid!C50</f>
        <v>0</v>
      </c>
      <c r="L47" s="13">
        <f>Navarra!C44</f>
        <v>0</v>
      </c>
      <c r="M47" s="13">
        <f>'Pais Vasco'!C44</f>
        <v>0</v>
      </c>
      <c r="N47" s="13">
        <f>'La Rioja'!C44</f>
        <v>12</v>
      </c>
      <c r="O47" s="13">
        <f>Ministerio!C44</f>
        <v>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</row>
    <row r="48" spans="1:1023" ht="15" customHeight="1" thickBot="1" x14ac:dyDescent="0.25">
      <c r="A48" s="125" t="s">
        <v>108</v>
      </c>
      <c r="B48" s="125"/>
      <c r="C48" s="13"/>
      <c r="D48" s="13"/>
      <c r="E48" s="22"/>
      <c r="F48" s="13"/>
      <c r="G48" s="13"/>
      <c r="H48" s="34"/>
      <c r="I48" s="22">
        <f>'C. Valenciana'!C45</f>
        <v>3359</v>
      </c>
      <c r="J48" s="13"/>
      <c r="K48" s="13"/>
      <c r="L48" s="13"/>
      <c r="M48" s="13"/>
      <c r="N48" s="13"/>
      <c r="O48" s="1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</row>
    <row r="49" spans="1:1023" ht="20.100000000000001" customHeight="1" thickBot="1" x14ac:dyDescent="0.25">
      <c r="A49" s="5"/>
      <c r="B49" s="5"/>
      <c r="C49" s="16"/>
      <c r="D49" s="16"/>
      <c r="E49" s="24"/>
      <c r="F49" s="16"/>
      <c r="G49" s="16"/>
      <c r="H49" s="16"/>
      <c r="I49" s="24"/>
      <c r="J49" s="16"/>
      <c r="K49" s="16"/>
      <c r="L49" s="16"/>
      <c r="M49" s="16"/>
      <c r="N49" s="16"/>
      <c r="O49" s="1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</row>
    <row r="50" spans="1:1023" ht="17.25" thickTop="1" thickBot="1" x14ac:dyDescent="0.3">
      <c r="A50" s="126" t="s">
        <v>67</v>
      </c>
      <c r="B50" s="127"/>
      <c r="C50" s="118">
        <f>Andalucia!C46</f>
        <v>801</v>
      </c>
      <c r="D50" s="118">
        <f>Aragón!C46</f>
        <v>375</v>
      </c>
      <c r="E50" s="119">
        <f>Asturias!C46</f>
        <v>96</v>
      </c>
      <c r="F50" s="118"/>
      <c r="G50" s="118">
        <f>Cantabria!C46</f>
        <v>0</v>
      </c>
      <c r="H50" s="118">
        <f>Cataluña!C46</f>
        <v>218</v>
      </c>
      <c r="I50" s="119">
        <f>'C. Valenciana'!C47</f>
        <v>3140</v>
      </c>
      <c r="J50" s="119">
        <f>Galicia!C47</f>
        <v>1395</v>
      </c>
      <c r="K50" s="118">
        <f>Madrid!C52</f>
        <v>178</v>
      </c>
      <c r="L50" s="119">
        <f>Navarra!C46</f>
        <v>0</v>
      </c>
      <c r="M50" s="119">
        <f>'Pais Vasco'!C46</f>
        <v>0</v>
      </c>
      <c r="N50" s="118">
        <f>'La Rioja'!C46</f>
        <v>0</v>
      </c>
      <c r="O50" s="120">
        <f>Ministerio!C46</f>
        <v>7199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</row>
    <row r="51" spans="1:1023" ht="20.100000000000001" customHeight="1" thickTop="1" thickBot="1" x14ac:dyDescent="0.25">
      <c r="A51" s="5"/>
      <c r="B51" s="5"/>
      <c r="C51" s="19"/>
      <c r="D51" s="19"/>
      <c r="E51" s="26"/>
      <c r="F51" s="19"/>
      <c r="G51" s="19"/>
      <c r="H51" s="19"/>
      <c r="I51" s="26"/>
      <c r="J51" s="26"/>
      <c r="K51" s="19"/>
      <c r="L51" s="26"/>
      <c r="M51" s="26"/>
      <c r="N51" s="19"/>
      <c r="O51" s="19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</row>
    <row r="52" spans="1:1023" ht="17.25" thickTop="1" thickBot="1" x14ac:dyDescent="0.3">
      <c r="A52" s="128" t="s">
        <v>68</v>
      </c>
      <c r="B52" s="128"/>
      <c r="C52" s="118">
        <f>Andalucia!C48</f>
        <v>22</v>
      </c>
      <c r="D52" s="118">
        <f>Aragón!C48</f>
        <v>96</v>
      </c>
      <c r="E52" s="119">
        <f>Asturias!C48</f>
        <v>36</v>
      </c>
      <c r="F52" s="118"/>
      <c r="G52" s="118">
        <f>Cantabria!C48</f>
        <v>0</v>
      </c>
      <c r="H52" s="118">
        <f>Cataluña!C48</f>
        <v>0</v>
      </c>
      <c r="I52" s="119">
        <f>'C. Valenciana'!C49</f>
        <v>847</v>
      </c>
      <c r="J52" s="119">
        <f>Galicia!C49</f>
        <v>1182</v>
      </c>
      <c r="K52" s="118">
        <f>Madrid!C54</f>
        <v>0</v>
      </c>
      <c r="L52" s="119">
        <f>Navarra!C48</f>
        <v>0</v>
      </c>
      <c r="M52" s="119">
        <f>'Pais Vasco'!C48</f>
        <v>0</v>
      </c>
      <c r="N52" s="118">
        <f>'La Rioja'!C48</f>
        <v>0</v>
      </c>
      <c r="O52" s="120">
        <f>Ministerio!C48</f>
        <v>5119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</row>
    <row r="53" spans="1:1023" ht="20.100000000000001" customHeight="1" thickTop="1" thickBot="1" x14ac:dyDescent="0.25">
      <c r="A53" s="4"/>
      <c r="B53" s="4"/>
      <c r="C53" s="7"/>
      <c r="D53" s="15"/>
      <c r="E53" s="23"/>
      <c r="F53" s="15"/>
      <c r="G53" s="15"/>
      <c r="H53" s="15"/>
      <c r="I53" s="23"/>
      <c r="J53" s="23"/>
      <c r="K53" s="15"/>
      <c r="L53" s="23"/>
      <c r="M53" s="23"/>
      <c r="N53" s="15"/>
      <c r="O53" s="1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</row>
    <row r="54" spans="1:1023" ht="20.25" thickTop="1" thickBot="1" x14ac:dyDescent="0.3">
      <c r="A54" s="126" t="s">
        <v>111</v>
      </c>
      <c r="B54" s="129"/>
      <c r="C54" s="118">
        <f>Andalucia!C50</f>
        <v>2028</v>
      </c>
      <c r="D54" s="118">
        <f>Aragón!C50</f>
        <v>0</v>
      </c>
      <c r="E54" s="119">
        <f>Asturias!C50</f>
        <v>132</v>
      </c>
      <c r="F54" s="118"/>
      <c r="G54" s="118">
        <f>Cantabria!C50</f>
        <v>0</v>
      </c>
      <c r="H54" s="118">
        <f>Cataluña!C50</f>
        <v>0</v>
      </c>
      <c r="I54" s="119">
        <f>'C. Valenciana'!C51</f>
        <v>2398</v>
      </c>
      <c r="J54" s="119">
        <f>Galicia!C51</f>
        <v>78</v>
      </c>
      <c r="K54" s="118">
        <f>Madrid!C56</f>
        <v>0</v>
      </c>
      <c r="L54" s="119">
        <f>Navarra!C50</f>
        <v>0</v>
      </c>
      <c r="M54" s="119">
        <f>'Pais Vasco'!C50</f>
        <v>0</v>
      </c>
      <c r="N54" s="118">
        <f>'La Rioja'!C50</f>
        <v>115</v>
      </c>
      <c r="O54" s="120">
        <f>Ministerio!C50</f>
        <v>12318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</row>
    <row r="55" spans="1:1023" ht="15.75" thickTop="1" thickBot="1" x14ac:dyDescent="0.25">
      <c r="A55" s="125" t="s">
        <v>110</v>
      </c>
      <c r="B55" s="125"/>
      <c r="C55" s="22">
        <f>Andalucia!C51</f>
        <v>1041</v>
      </c>
      <c r="D55" s="13">
        <f>Aragón!C51</f>
        <v>0</v>
      </c>
      <c r="E55" s="22">
        <f>Asturias!C51</f>
        <v>96</v>
      </c>
      <c r="F55" s="13"/>
      <c r="G55" s="13">
        <f>Cantabria!C51</f>
        <v>0</v>
      </c>
      <c r="H55" s="34">
        <f>Cataluña!C51</f>
        <v>0</v>
      </c>
      <c r="I55" s="22">
        <f>'C. Valenciana'!C52</f>
        <v>2010</v>
      </c>
      <c r="J55" s="22">
        <f>Galicia!C52</f>
        <v>45</v>
      </c>
      <c r="K55" s="13">
        <f>Madrid!C57</f>
        <v>0</v>
      </c>
      <c r="L55" s="22">
        <f>Navarra!C51</f>
        <v>0</v>
      </c>
      <c r="M55" s="22">
        <f>'Pais Vasco'!C51</f>
        <v>0</v>
      </c>
      <c r="N55" s="13">
        <f>'La Rioja'!C51</f>
        <v>86</v>
      </c>
      <c r="O55" s="13">
        <f>Ministerio!C51</f>
        <v>7199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</row>
    <row r="56" spans="1:1023" ht="15" thickBot="1" x14ac:dyDescent="0.25">
      <c r="A56" s="125" t="s">
        <v>68</v>
      </c>
      <c r="B56" s="125"/>
      <c r="C56" s="22">
        <f>Andalucia!C52</f>
        <v>987</v>
      </c>
      <c r="D56" s="13">
        <f>Aragón!C52</f>
        <v>0</v>
      </c>
      <c r="E56" s="22">
        <f>Asturias!C52</f>
        <v>36</v>
      </c>
      <c r="F56" s="13"/>
      <c r="G56" s="13">
        <f>Cantabria!C52</f>
        <v>0</v>
      </c>
      <c r="H56" s="34">
        <f>Cataluña!C52</f>
        <v>0</v>
      </c>
      <c r="I56" s="22">
        <f>'C. Valenciana'!C53</f>
        <v>388</v>
      </c>
      <c r="J56" s="22">
        <f>Galicia!C53</f>
        <v>33</v>
      </c>
      <c r="K56" s="13">
        <f>Madrid!C58</f>
        <v>0</v>
      </c>
      <c r="L56" s="22">
        <f>Navarra!C52</f>
        <v>0</v>
      </c>
      <c r="M56" s="22">
        <f>'Pais Vasco'!C52</f>
        <v>0</v>
      </c>
      <c r="N56" s="13">
        <f>'La Rioja'!C52</f>
        <v>29</v>
      </c>
      <c r="O56" s="13">
        <f>Ministerio!C52</f>
        <v>5119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</row>
    <row r="59" spans="1:1023" x14ac:dyDescent="0.2">
      <c r="A59" s="31" t="s">
        <v>113</v>
      </c>
    </row>
    <row r="60" spans="1:1023" x14ac:dyDescent="0.2">
      <c r="A60" s="31" t="s">
        <v>112</v>
      </c>
    </row>
  </sheetData>
  <mergeCells count="50">
    <mergeCell ref="A10:B10"/>
    <mergeCell ref="C4:C5"/>
    <mergeCell ref="D4:D5"/>
    <mergeCell ref="E4:E5"/>
    <mergeCell ref="G4:G5"/>
    <mergeCell ref="A2:G2"/>
    <mergeCell ref="A6:B6"/>
    <mergeCell ref="A7:B7"/>
    <mergeCell ref="A8:B8"/>
    <mergeCell ref="A9:B9"/>
    <mergeCell ref="A28:B28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4:B24"/>
    <mergeCell ref="A26:B26"/>
    <mergeCell ref="A46:B46"/>
    <mergeCell ref="A29:B29"/>
    <mergeCell ref="A30:B30"/>
    <mergeCell ref="A32:B32"/>
    <mergeCell ref="A34:B34"/>
    <mergeCell ref="A36:B36"/>
    <mergeCell ref="A38:B38"/>
    <mergeCell ref="A50:B50"/>
    <mergeCell ref="A52:B52"/>
    <mergeCell ref="A54:B54"/>
    <mergeCell ref="A55:B55"/>
    <mergeCell ref="A56:B56"/>
    <mergeCell ref="M4:M5"/>
    <mergeCell ref="N4:N5"/>
    <mergeCell ref="O4:O5"/>
    <mergeCell ref="L4:L5"/>
    <mergeCell ref="A48:B48"/>
    <mergeCell ref="F4:F5"/>
    <mergeCell ref="H4:H5"/>
    <mergeCell ref="I4:I5"/>
    <mergeCell ref="J4:J5"/>
    <mergeCell ref="K4:K5"/>
    <mergeCell ref="A47:B47"/>
    <mergeCell ref="A40:B40"/>
    <mergeCell ref="A42:B42"/>
    <mergeCell ref="A43:B43"/>
    <mergeCell ref="A44:B44"/>
    <mergeCell ref="A45:B4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>
        <f>SUM(C5:C8)</f>
        <v>24729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7">
        <v>3168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>
        <v>16434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13">
        <v>1118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>
        <v>4009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>
        <f>SUM(C11:C15)</f>
        <v>16539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>
        <v>1682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>
        <v>1626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>
        <v>2772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>
        <v>8060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>
        <v>2399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>
        <f>SUM(C18:C19)</f>
        <v>518</v>
      </c>
    </row>
    <row r="18" spans="1:3" s="3" customFormat="1" ht="15.75" thickTop="1" thickBot="1" x14ac:dyDescent="0.25">
      <c r="A18" s="125" t="s">
        <v>51</v>
      </c>
      <c r="B18" s="125"/>
      <c r="C18" s="13">
        <v>105</v>
      </c>
    </row>
    <row r="19" spans="1:3" s="3" customFormat="1" ht="15" thickBot="1" x14ac:dyDescent="0.25">
      <c r="A19" s="125" t="s">
        <v>52</v>
      </c>
      <c r="B19" s="125"/>
      <c r="C19" s="13">
        <v>413</v>
      </c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8">
        <v>285</v>
      </c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8">
        <v>1131</v>
      </c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>
        <f>SUM(C26:C27)</f>
        <v>21</v>
      </c>
    </row>
    <row r="26" spans="1:3" s="3" customFormat="1" ht="15.6" customHeight="1" thickTop="1" thickBot="1" x14ac:dyDescent="0.25">
      <c r="A26" s="125" t="s">
        <v>56</v>
      </c>
      <c r="B26" s="125"/>
      <c r="C26" s="13">
        <v>19</v>
      </c>
    </row>
    <row r="27" spans="1:3" s="3" customFormat="1" ht="15.6" customHeight="1" thickBot="1" x14ac:dyDescent="0.25">
      <c r="A27" s="125" t="s">
        <v>57</v>
      </c>
      <c r="B27" s="125"/>
      <c r="C27" s="13">
        <v>2</v>
      </c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8">
        <v>1659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8">
        <v>454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8"/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8">
        <v>1891</v>
      </c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/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17.25" thickTop="1" thickBot="1" x14ac:dyDescent="0.3">
      <c r="A39" s="126" t="s">
        <v>34</v>
      </c>
      <c r="B39" s="129"/>
      <c r="C39" s="14">
        <f>SUM(C40:C44)</f>
        <v>6122</v>
      </c>
    </row>
    <row r="40" spans="1:3" s="3" customFormat="1" ht="14.45" customHeight="1" thickTop="1" thickBot="1" x14ac:dyDescent="0.25">
      <c r="A40" s="125" t="s">
        <v>62</v>
      </c>
      <c r="B40" s="125"/>
      <c r="C40" s="13">
        <v>3393</v>
      </c>
    </row>
    <row r="41" spans="1:3" s="3" customFormat="1" ht="14.45" customHeight="1" thickBot="1" x14ac:dyDescent="0.25">
      <c r="A41" s="125" t="s">
        <v>63</v>
      </c>
      <c r="B41" s="125"/>
      <c r="C41" s="13">
        <v>218</v>
      </c>
    </row>
    <row r="42" spans="1:3" s="3" customFormat="1" ht="14.45" customHeight="1" thickBot="1" x14ac:dyDescent="0.25">
      <c r="A42" s="125" t="s">
        <v>64</v>
      </c>
      <c r="B42" s="125"/>
      <c r="C42" s="13">
        <v>43</v>
      </c>
    </row>
    <row r="43" spans="1:3" s="3" customFormat="1" ht="14.45" customHeight="1" thickBot="1" x14ac:dyDescent="0.25">
      <c r="A43" s="125" t="s">
        <v>65</v>
      </c>
      <c r="B43" s="125"/>
      <c r="C43" s="13">
        <v>28</v>
      </c>
    </row>
    <row r="44" spans="1:3" s="3" customFormat="1" ht="15" customHeight="1" thickBot="1" x14ac:dyDescent="0.25">
      <c r="A44" s="125" t="s">
        <v>66</v>
      </c>
      <c r="B44" s="125"/>
      <c r="C44" s="13">
        <v>2440</v>
      </c>
    </row>
    <row r="45" spans="1:3" s="3" customFormat="1" ht="20.100000000000001" customHeight="1" thickBot="1" x14ac:dyDescent="0.25">
      <c r="A45" s="5"/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8">
        <v>801</v>
      </c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8">
        <v>22</v>
      </c>
    </row>
    <row r="49" spans="1:3" s="3" customFormat="1" ht="20.100000000000001" customHeight="1" thickTop="1" thickBot="1" x14ac:dyDescent="0.25">
      <c r="A49" s="4"/>
      <c r="B49" s="4"/>
      <c r="C49" s="7"/>
    </row>
    <row r="50" spans="1:3" s="3" customFormat="1" ht="17.25" thickTop="1" thickBot="1" x14ac:dyDescent="0.3">
      <c r="A50" s="126" t="s">
        <v>69</v>
      </c>
      <c r="B50" s="129"/>
      <c r="C50" s="20">
        <f>SUM(C51:C52)</f>
        <v>2028</v>
      </c>
    </row>
    <row r="51" spans="1:3" s="3" customFormat="1" ht="15.75" thickTop="1" thickBot="1" x14ac:dyDescent="0.25">
      <c r="A51" s="125" t="s">
        <v>67</v>
      </c>
      <c r="B51" s="125"/>
      <c r="C51" s="22">
        <v>1041</v>
      </c>
    </row>
    <row r="52" spans="1:3" s="3" customFormat="1" ht="15" thickBot="1" x14ac:dyDescent="0.25">
      <c r="A52" s="125" t="s">
        <v>68</v>
      </c>
      <c r="B52" s="125"/>
      <c r="C52" s="22">
        <v>987</v>
      </c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3:B23"/>
    <mergeCell ref="A19:B19"/>
    <mergeCell ref="A21:B21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16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>
        <f>SUM(C5:C8)</f>
        <v>4558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7">
        <v>589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>
        <v>3172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13">
        <v>189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>
        <v>608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>
        <f>SUM(C11:C15)</f>
        <v>3145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>
        <v>519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>
        <v>445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>
        <v>1212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>
        <v>925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>
        <v>44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>
        <v>74</v>
      </c>
    </row>
    <row r="18" spans="1:3" s="3" customFormat="1" ht="15.75" thickTop="1" thickBot="1" x14ac:dyDescent="0.25">
      <c r="A18" s="125" t="s">
        <v>51</v>
      </c>
      <c r="B18" s="125"/>
      <c r="C18" s="13"/>
    </row>
    <row r="19" spans="1:3" s="3" customFormat="1" ht="15" thickBot="1" x14ac:dyDescent="0.25">
      <c r="A19" s="125" t="s">
        <v>52</v>
      </c>
      <c r="B19" s="125"/>
      <c r="C19" s="13"/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8">
        <v>300</v>
      </c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8"/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>
        <v>42</v>
      </c>
    </row>
    <row r="26" spans="1:3" s="3" customFormat="1" ht="15.6" customHeight="1" thickTop="1" thickBot="1" x14ac:dyDescent="0.25">
      <c r="A26" s="125" t="s">
        <v>56</v>
      </c>
      <c r="B26" s="125"/>
      <c r="C26" s="13"/>
    </row>
    <row r="27" spans="1:3" s="3" customFormat="1" ht="15.6" customHeight="1" thickBot="1" x14ac:dyDescent="0.25">
      <c r="A27" s="125" t="s">
        <v>57</v>
      </c>
      <c r="B27" s="125"/>
      <c r="C27" s="13"/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8">
        <v>327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8">
        <v>144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8">
        <v>4100</v>
      </c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8">
        <v>184</v>
      </c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/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17.25" thickTop="1" thickBot="1" x14ac:dyDescent="0.3">
      <c r="A39" s="126" t="s">
        <v>34</v>
      </c>
      <c r="B39" s="129"/>
      <c r="C39" s="14">
        <v>789</v>
      </c>
    </row>
    <row r="40" spans="1:3" s="3" customFormat="1" ht="14.45" customHeight="1" thickTop="1" thickBot="1" x14ac:dyDescent="0.25">
      <c r="A40" s="125" t="s">
        <v>62</v>
      </c>
      <c r="B40" s="125"/>
      <c r="C40" s="13"/>
    </row>
    <row r="41" spans="1:3" s="3" customFormat="1" ht="14.45" customHeight="1" thickBot="1" x14ac:dyDescent="0.25">
      <c r="A41" s="125" t="s">
        <v>63</v>
      </c>
      <c r="B41" s="125"/>
      <c r="C41" s="13"/>
    </row>
    <row r="42" spans="1:3" s="3" customFormat="1" ht="14.45" customHeight="1" thickBot="1" x14ac:dyDescent="0.25">
      <c r="A42" s="125" t="s">
        <v>64</v>
      </c>
      <c r="B42" s="125"/>
      <c r="C42" s="13"/>
    </row>
    <row r="43" spans="1:3" s="3" customFormat="1" ht="14.45" customHeight="1" thickBot="1" x14ac:dyDescent="0.25">
      <c r="A43" s="125" t="s">
        <v>65</v>
      </c>
      <c r="B43" s="125"/>
      <c r="C43" s="13"/>
    </row>
    <row r="44" spans="1:3" s="3" customFormat="1" ht="15" customHeight="1" thickBot="1" x14ac:dyDescent="0.25">
      <c r="A44" s="125" t="s">
        <v>66</v>
      </c>
      <c r="B44" s="125"/>
      <c r="C44" s="13"/>
    </row>
    <row r="45" spans="1:3" s="3" customFormat="1" ht="20.100000000000001" customHeight="1" thickBot="1" x14ac:dyDescent="0.25">
      <c r="A45" s="5"/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8">
        <v>375</v>
      </c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8">
        <v>96</v>
      </c>
    </row>
    <row r="49" spans="1:3" s="3" customFormat="1" ht="20.100000000000001" customHeight="1" thickTop="1" thickBot="1" x14ac:dyDescent="0.25">
      <c r="A49" s="4"/>
      <c r="B49" s="4"/>
      <c r="C49" s="15"/>
    </row>
    <row r="50" spans="1:3" s="3" customFormat="1" ht="17.25" thickTop="1" thickBot="1" x14ac:dyDescent="0.3">
      <c r="A50" s="126" t="s">
        <v>69</v>
      </c>
      <c r="B50" s="129"/>
      <c r="C50" s="14"/>
    </row>
    <row r="51" spans="1:3" s="3" customFormat="1" ht="15.75" thickTop="1" thickBot="1" x14ac:dyDescent="0.25">
      <c r="A51" s="125" t="s">
        <v>67</v>
      </c>
      <c r="B51" s="125"/>
      <c r="C51" s="13"/>
    </row>
    <row r="52" spans="1:3" s="3" customFormat="1" ht="15" thickBot="1" x14ac:dyDescent="0.25">
      <c r="A52" s="125" t="s">
        <v>68</v>
      </c>
      <c r="B52" s="125"/>
      <c r="C52" s="13"/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3:B23"/>
    <mergeCell ref="A19:B19"/>
    <mergeCell ref="A21:B21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2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20">
        <f>SUM(C5:C8)</f>
        <v>4202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1">
        <v>160</v>
      </c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22">
        <v>3802</v>
      </c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22">
        <v>13</v>
      </c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22">
        <v>227</v>
      </c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23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20">
        <f>SUM(C11:C15)</f>
        <v>1985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22">
        <v>443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22">
        <v>145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22">
        <v>672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22">
        <v>695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22">
        <v>30</v>
      </c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24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20">
        <f>SUM(C18:C19)</f>
        <v>67</v>
      </c>
    </row>
    <row r="18" spans="1:3" s="3" customFormat="1" ht="15.75" thickTop="1" thickBot="1" x14ac:dyDescent="0.25">
      <c r="A18" s="125" t="s">
        <v>51</v>
      </c>
      <c r="B18" s="125"/>
      <c r="C18" s="22">
        <v>34</v>
      </c>
    </row>
    <row r="19" spans="1:3" s="3" customFormat="1" ht="15" thickBot="1" x14ac:dyDescent="0.25">
      <c r="A19" s="125" t="s">
        <v>52</v>
      </c>
      <c r="B19" s="125"/>
      <c r="C19" s="22">
        <v>33</v>
      </c>
    </row>
    <row r="20" spans="1:3" s="3" customFormat="1" ht="20.100000000000001" customHeight="1" thickBot="1" x14ac:dyDescent="0.25">
      <c r="A20" s="2"/>
      <c r="B20" s="2"/>
      <c r="C20" s="24"/>
    </row>
    <row r="21" spans="1:3" s="3" customFormat="1" ht="17.25" thickTop="1" thickBot="1" x14ac:dyDescent="0.3">
      <c r="A21" s="128" t="s">
        <v>53</v>
      </c>
      <c r="B21" s="128"/>
      <c r="C21" s="25">
        <v>12</v>
      </c>
    </row>
    <row r="22" spans="1:3" s="3" customFormat="1" ht="20.100000000000001" customHeight="1" thickTop="1" thickBot="1" x14ac:dyDescent="0.25">
      <c r="A22" s="4"/>
      <c r="B22" s="4"/>
      <c r="C22" s="24"/>
    </row>
    <row r="23" spans="1:3" s="3" customFormat="1" ht="17.25" thickTop="1" thickBot="1" x14ac:dyDescent="0.3">
      <c r="A23" s="128" t="s">
        <v>54</v>
      </c>
      <c r="B23" s="128"/>
      <c r="C23" s="25">
        <v>123</v>
      </c>
    </row>
    <row r="24" spans="1:3" s="3" customFormat="1" ht="20.100000000000001" customHeight="1" thickTop="1" thickBot="1" x14ac:dyDescent="0.25">
      <c r="A24" s="4"/>
      <c r="B24" s="4"/>
      <c r="C24" s="24"/>
    </row>
    <row r="25" spans="1:3" s="3" customFormat="1" ht="17.25" thickTop="1" thickBot="1" x14ac:dyDescent="0.3">
      <c r="A25" s="126" t="s">
        <v>55</v>
      </c>
      <c r="B25" s="129"/>
      <c r="C25" s="20">
        <f>SUM(C26:C27)</f>
        <v>15</v>
      </c>
    </row>
    <row r="26" spans="1:3" s="3" customFormat="1" ht="15.6" customHeight="1" thickTop="1" thickBot="1" x14ac:dyDescent="0.25">
      <c r="A26" s="125" t="s">
        <v>56</v>
      </c>
      <c r="B26" s="125"/>
      <c r="C26" s="22">
        <v>15</v>
      </c>
    </row>
    <row r="27" spans="1:3" s="3" customFormat="1" ht="15.6" customHeight="1" thickBot="1" x14ac:dyDescent="0.25">
      <c r="A27" s="125" t="s">
        <v>57</v>
      </c>
      <c r="B27" s="125"/>
      <c r="C27" s="22"/>
    </row>
    <row r="28" spans="1:3" s="3" customFormat="1" ht="20.100000000000001" customHeight="1" thickBot="1" x14ac:dyDescent="0.25">
      <c r="A28" s="4"/>
      <c r="B28" s="4"/>
      <c r="C28" s="24"/>
    </row>
    <row r="29" spans="1:3" s="3" customFormat="1" ht="17.25" thickTop="1" thickBot="1" x14ac:dyDescent="0.3">
      <c r="A29" s="126" t="s">
        <v>58</v>
      </c>
      <c r="B29" s="129"/>
      <c r="C29" s="25">
        <v>84</v>
      </c>
    </row>
    <row r="30" spans="1:3" s="3" customFormat="1" ht="20.100000000000001" customHeight="1" thickTop="1" thickBot="1" x14ac:dyDescent="0.25">
      <c r="A30" s="4"/>
      <c r="B30" s="4"/>
      <c r="C30" s="24"/>
    </row>
    <row r="31" spans="1:3" s="3" customFormat="1" ht="15.6" customHeight="1" thickTop="1" thickBot="1" x14ac:dyDescent="0.3">
      <c r="A31" s="128" t="s">
        <v>59</v>
      </c>
      <c r="B31" s="128"/>
      <c r="C31" s="25">
        <v>15</v>
      </c>
    </row>
    <row r="32" spans="1:3" s="3" customFormat="1" ht="20.100000000000001" customHeight="1" thickTop="1" thickBot="1" x14ac:dyDescent="0.25">
      <c r="A32" s="4"/>
      <c r="B32" s="4"/>
      <c r="C32" s="24"/>
    </row>
    <row r="33" spans="1:3" s="3" customFormat="1" ht="17.25" thickTop="1" thickBot="1" x14ac:dyDescent="0.3">
      <c r="A33" s="128" t="s">
        <v>23</v>
      </c>
      <c r="B33" s="128"/>
      <c r="C33" s="25">
        <v>9</v>
      </c>
    </row>
    <row r="34" spans="1:3" s="3" customFormat="1" ht="20.100000000000001" customHeight="1" thickTop="1" thickBot="1" x14ac:dyDescent="0.25">
      <c r="A34" s="4"/>
      <c r="B34" s="4"/>
      <c r="C34" s="24"/>
    </row>
    <row r="35" spans="1:3" s="3" customFormat="1" ht="17.25" thickTop="1" thickBot="1" x14ac:dyDescent="0.3">
      <c r="A35" s="128" t="s">
        <v>60</v>
      </c>
      <c r="B35" s="128"/>
      <c r="C35" s="25">
        <v>287</v>
      </c>
    </row>
    <row r="36" spans="1:3" s="3" customFormat="1" ht="20.100000000000001" customHeight="1" thickTop="1" thickBot="1" x14ac:dyDescent="0.25">
      <c r="A36" s="2"/>
      <c r="B36" s="2"/>
      <c r="C36" s="24"/>
    </row>
    <row r="37" spans="1:3" s="3" customFormat="1" ht="17.25" thickTop="1" thickBot="1" x14ac:dyDescent="0.3">
      <c r="A37" s="128" t="s">
        <v>61</v>
      </c>
      <c r="B37" s="128"/>
      <c r="C37" s="25">
        <v>322</v>
      </c>
    </row>
    <row r="38" spans="1:3" s="3" customFormat="1" ht="20.100000000000001" customHeight="1" thickTop="1" thickBot="1" x14ac:dyDescent="0.25">
      <c r="A38" s="2"/>
      <c r="B38" s="2"/>
      <c r="C38" s="24"/>
    </row>
    <row r="39" spans="1:3" s="3" customFormat="1" ht="17.25" thickTop="1" thickBot="1" x14ac:dyDescent="0.3">
      <c r="A39" s="126" t="s">
        <v>34</v>
      </c>
      <c r="B39" s="129"/>
      <c r="C39" s="20">
        <f>SUM(C40:C44)</f>
        <v>449</v>
      </c>
    </row>
    <row r="40" spans="1:3" s="3" customFormat="1" ht="14.45" customHeight="1" thickTop="1" thickBot="1" x14ac:dyDescent="0.25">
      <c r="A40" s="125" t="s">
        <v>62</v>
      </c>
      <c r="B40" s="125"/>
      <c r="C40" s="22">
        <v>345</v>
      </c>
    </row>
    <row r="41" spans="1:3" s="3" customFormat="1" ht="14.45" customHeight="1" thickBot="1" x14ac:dyDescent="0.25">
      <c r="A41" s="125" t="s">
        <v>63</v>
      </c>
      <c r="B41" s="125"/>
      <c r="C41" s="22">
        <v>56</v>
      </c>
    </row>
    <row r="42" spans="1:3" s="3" customFormat="1" ht="14.45" customHeight="1" thickBot="1" x14ac:dyDescent="0.25">
      <c r="A42" s="125" t="s">
        <v>64</v>
      </c>
      <c r="B42" s="125"/>
      <c r="C42" s="22">
        <v>2</v>
      </c>
    </row>
    <row r="43" spans="1:3" s="3" customFormat="1" ht="14.45" customHeight="1" thickBot="1" x14ac:dyDescent="0.25">
      <c r="A43" s="125" t="s">
        <v>65</v>
      </c>
      <c r="B43" s="125"/>
      <c r="C43" s="22">
        <v>0</v>
      </c>
    </row>
    <row r="44" spans="1:3" s="3" customFormat="1" ht="15" customHeight="1" thickBot="1" x14ac:dyDescent="0.25">
      <c r="A44" s="125" t="s">
        <v>66</v>
      </c>
      <c r="B44" s="125"/>
      <c r="C44" s="22">
        <v>46</v>
      </c>
    </row>
    <row r="45" spans="1:3" s="3" customFormat="1" ht="20.100000000000001" customHeight="1" thickBot="1" x14ac:dyDescent="0.25">
      <c r="A45" s="5"/>
      <c r="B45" s="5"/>
      <c r="C45" s="24"/>
    </row>
    <row r="46" spans="1:3" s="3" customFormat="1" ht="17.25" thickTop="1" thickBot="1" x14ac:dyDescent="0.3">
      <c r="A46" s="126" t="s">
        <v>67</v>
      </c>
      <c r="B46" s="127"/>
      <c r="C46" s="25">
        <v>96</v>
      </c>
    </row>
    <row r="47" spans="1:3" s="3" customFormat="1" ht="20.100000000000001" customHeight="1" thickTop="1" thickBot="1" x14ac:dyDescent="0.25">
      <c r="A47" s="5"/>
      <c r="B47" s="5"/>
      <c r="C47" s="26"/>
    </row>
    <row r="48" spans="1:3" s="3" customFormat="1" ht="17.25" thickTop="1" thickBot="1" x14ac:dyDescent="0.3">
      <c r="A48" s="128" t="s">
        <v>68</v>
      </c>
      <c r="B48" s="128"/>
      <c r="C48" s="25">
        <v>36</v>
      </c>
    </row>
    <row r="49" spans="1:3" s="3" customFormat="1" ht="20.100000000000001" customHeight="1" thickTop="1" thickBot="1" x14ac:dyDescent="0.25">
      <c r="A49" s="4"/>
      <c r="B49" s="4"/>
      <c r="C49" s="23"/>
    </row>
    <row r="50" spans="1:3" s="3" customFormat="1" ht="17.25" thickTop="1" thickBot="1" x14ac:dyDescent="0.3">
      <c r="A50" s="126" t="s">
        <v>69</v>
      </c>
      <c r="B50" s="129"/>
      <c r="C50" s="20">
        <f>SUM(C51:C52)</f>
        <v>132</v>
      </c>
    </row>
    <row r="51" spans="1:3" s="3" customFormat="1" ht="15.75" thickTop="1" thickBot="1" x14ac:dyDescent="0.25">
      <c r="A51" s="125" t="s">
        <v>67</v>
      </c>
      <c r="B51" s="125"/>
      <c r="C51" s="22">
        <v>96</v>
      </c>
    </row>
    <row r="52" spans="1:3" s="3" customFormat="1" ht="15" thickBot="1" x14ac:dyDescent="0.25">
      <c r="A52" s="125" t="s">
        <v>68</v>
      </c>
      <c r="B52" s="125"/>
      <c r="C52" s="22">
        <v>36</v>
      </c>
    </row>
  </sheetData>
  <sheetProtection selectLockedCells="1" selectUnlockedCells="1"/>
  <mergeCells count="36">
    <mergeCell ref="A37:B37"/>
    <mergeCell ref="A27:B27"/>
    <mergeCell ref="A29:B29"/>
    <mergeCell ref="A31:B31"/>
    <mergeCell ref="A33:B33"/>
    <mergeCell ref="A35:B35"/>
    <mergeCell ref="A51:B51"/>
    <mergeCell ref="A40:B40"/>
    <mergeCell ref="A41:B41"/>
    <mergeCell ref="A42:B42"/>
    <mergeCell ref="A43:B43"/>
    <mergeCell ref="A44:B44"/>
    <mergeCell ref="A46:B46"/>
    <mergeCell ref="A48:B48"/>
    <mergeCell ref="A2:G2"/>
    <mergeCell ref="A5:B5"/>
    <mergeCell ref="A11:B11"/>
    <mergeCell ref="A6:B6"/>
    <mergeCell ref="A7:B7"/>
    <mergeCell ref="A8:B8"/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31CA-6297-47C8-A6E8-0EE0CC4210EA}">
  <sheetPr>
    <tabColor theme="0" tint="-0.14999847407452621"/>
  </sheetPr>
  <dimension ref="A1:AMJ53"/>
  <sheetViews>
    <sheetView zoomScale="95" zoomScaleNormal="95" workbookViewId="0"/>
  </sheetViews>
  <sheetFormatPr baseColWidth="10" defaultColWidth="11.42578125" defaultRowHeight="14.25" x14ac:dyDescent="0.2"/>
  <cols>
    <col min="1" max="1" width="39.42578125" style="75" customWidth="1"/>
    <col min="2" max="2" width="16.42578125" style="75" customWidth="1"/>
    <col min="3" max="3" width="18.140625" style="75" customWidth="1"/>
    <col min="4" max="1024" width="11.42578125" style="75"/>
    <col min="1025" max="16384" width="11.42578125" style="1"/>
  </cols>
  <sheetData>
    <row r="1" spans="1:7" ht="15" thickBot="1" x14ac:dyDescent="0.25"/>
    <row r="2" spans="1:7" ht="18.75" thickBot="1" x14ac:dyDescent="0.3">
      <c r="A2" s="139" t="s">
        <v>88</v>
      </c>
      <c r="B2" s="139"/>
      <c r="C2" s="139"/>
      <c r="D2" s="139"/>
      <c r="E2" s="139"/>
      <c r="F2" s="139"/>
      <c r="G2" s="139"/>
    </row>
    <row r="3" spans="1:7" ht="15" thickBot="1" x14ac:dyDescent="0.25"/>
    <row r="4" spans="1:7" ht="16.5" thickBot="1" x14ac:dyDescent="0.3">
      <c r="A4" s="132" t="s">
        <v>9</v>
      </c>
      <c r="B4" s="132"/>
      <c r="C4" s="132"/>
    </row>
    <row r="5" spans="1:7" x14ac:dyDescent="0.2">
      <c r="A5" s="133" t="s">
        <v>10</v>
      </c>
      <c r="B5" s="133"/>
      <c r="C5" s="76">
        <v>1355</v>
      </c>
    </row>
    <row r="6" spans="1:7" x14ac:dyDescent="0.2">
      <c r="A6" s="134" t="s">
        <v>11</v>
      </c>
      <c r="B6" s="134"/>
      <c r="C6" s="77">
        <v>4406</v>
      </c>
    </row>
    <row r="7" spans="1:7" x14ac:dyDescent="0.2">
      <c r="A7" s="134" t="s">
        <v>12</v>
      </c>
      <c r="B7" s="134"/>
      <c r="C7" s="77">
        <v>65</v>
      </c>
    </row>
    <row r="8" spans="1:7" ht="15" thickBot="1" x14ac:dyDescent="0.25">
      <c r="A8" s="135" t="s">
        <v>13</v>
      </c>
      <c r="B8" s="135"/>
      <c r="C8" s="78">
        <v>1056</v>
      </c>
    </row>
    <row r="9" spans="1:7" ht="24.95" customHeight="1" thickBot="1" x14ac:dyDescent="0.25"/>
    <row r="10" spans="1:7" ht="16.5" thickBot="1" x14ac:dyDescent="0.3">
      <c r="A10" s="132" t="s">
        <v>92</v>
      </c>
      <c r="B10" s="132"/>
      <c r="C10" s="132"/>
    </row>
    <row r="11" spans="1:7" x14ac:dyDescent="0.2">
      <c r="A11" s="133" t="s">
        <v>15</v>
      </c>
      <c r="B11" s="133"/>
      <c r="C11" s="76">
        <v>627</v>
      </c>
    </row>
    <row r="12" spans="1:7" x14ac:dyDescent="0.2">
      <c r="A12" s="134" t="s">
        <v>16</v>
      </c>
      <c r="B12" s="134"/>
      <c r="C12" s="77">
        <v>989</v>
      </c>
    </row>
    <row r="13" spans="1:7" x14ac:dyDescent="0.2">
      <c r="A13" s="134" t="s">
        <v>17</v>
      </c>
      <c r="B13" s="134"/>
      <c r="C13" s="77">
        <v>475</v>
      </c>
    </row>
    <row r="14" spans="1:7" x14ac:dyDescent="0.2">
      <c r="A14" s="134" t="s">
        <v>93</v>
      </c>
      <c r="B14" s="134"/>
      <c r="C14" s="77"/>
    </row>
    <row r="15" spans="1:7" ht="15" thickBot="1" x14ac:dyDescent="0.25">
      <c r="A15" s="135" t="s">
        <v>13</v>
      </c>
      <c r="B15" s="135"/>
      <c r="C15" s="78">
        <v>178</v>
      </c>
    </row>
    <row r="16" spans="1:7" ht="24.95" customHeight="1" thickBot="1" x14ac:dyDescent="0.25"/>
    <row r="17" spans="1:3" ht="16.5" thickBot="1" x14ac:dyDescent="0.25">
      <c r="A17" s="138" t="s">
        <v>18</v>
      </c>
      <c r="B17" s="138"/>
      <c r="C17" s="79">
        <v>144</v>
      </c>
    </row>
    <row r="18" spans="1:3" ht="24.95" customHeight="1" thickBot="1" x14ac:dyDescent="0.25"/>
    <row r="19" spans="1:3" ht="16.5" thickBot="1" x14ac:dyDescent="0.25">
      <c r="A19" s="138" t="s">
        <v>104</v>
      </c>
      <c r="B19" s="138"/>
      <c r="C19" s="79">
        <v>33</v>
      </c>
    </row>
    <row r="20" spans="1:3" ht="24.95" customHeight="1" thickBot="1" x14ac:dyDescent="0.25"/>
    <row r="21" spans="1:3" ht="16.5" thickBot="1" x14ac:dyDescent="0.3">
      <c r="A21" s="132" t="s">
        <v>19</v>
      </c>
      <c r="B21" s="132"/>
      <c r="C21" s="132"/>
    </row>
    <row r="22" spans="1:3" x14ac:dyDescent="0.2">
      <c r="A22" s="133" t="s">
        <v>20</v>
      </c>
      <c r="B22" s="133"/>
      <c r="C22" s="76">
        <v>624</v>
      </c>
    </row>
    <row r="23" spans="1:3" x14ac:dyDescent="0.2">
      <c r="A23" s="134" t="s">
        <v>21</v>
      </c>
      <c r="B23" s="134"/>
      <c r="C23" s="77">
        <v>34</v>
      </c>
    </row>
    <row r="24" spans="1:3" x14ac:dyDescent="0.2">
      <c r="A24" s="134" t="s">
        <v>22</v>
      </c>
      <c r="B24" s="134"/>
      <c r="C24" s="77">
        <v>240</v>
      </c>
    </row>
    <row r="25" spans="1:3" x14ac:dyDescent="0.2">
      <c r="A25" s="134" t="s">
        <v>23</v>
      </c>
      <c r="B25" s="134"/>
      <c r="C25" s="77">
        <v>16</v>
      </c>
    </row>
    <row r="26" spans="1:3" x14ac:dyDescent="0.2">
      <c r="A26" s="134" t="s">
        <v>24</v>
      </c>
      <c r="B26" s="134"/>
      <c r="C26" s="77">
        <v>339</v>
      </c>
    </row>
    <row r="27" spans="1:3" x14ac:dyDescent="0.2">
      <c r="A27" s="134" t="s">
        <v>25</v>
      </c>
      <c r="B27" s="134"/>
      <c r="C27" s="77">
        <v>924</v>
      </c>
    </row>
    <row r="28" spans="1:3" ht="15" thickBot="1" x14ac:dyDescent="0.25">
      <c r="A28" s="135" t="s">
        <v>13</v>
      </c>
      <c r="B28" s="135"/>
      <c r="C28" s="78">
        <v>90</v>
      </c>
    </row>
    <row r="29" spans="1:3" ht="24.95" customHeight="1" thickBot="1" x14ac:dyDescent="0.25">
      <c r="A29" s="80"/>
    </row>
    <row r="30" spans="1:3" ht="16.5" thickBot="1" x14ac:dyDescent="0.3">
      <c r="A30" s="132" t="s">
        <v>34</v>
      </c>
      <c r="B30" s="132"/>
      <c r="C30" s="132"/>
    </row>
    <row r="31" spans="1:3" ht="6.75" customHeight="1" thickBot="1" x14ac:dyDescent="0.3">
      <c r="A31" s="81"/>
      <c r="B31" s="82"/>
      <c r="C31" s="82"/>
    </row>
    <row r="32" spans="1:3" ht="15.75" thickBot="1" x14ac:dyDescent="0.3">
      <c r="A32" s="83"/>
      <c r="B32" s="84" t="s">
        <v>105</v>
      </c>
      <c r="C32" s="85" t="s">
        <v>106</v>
      </c>
    </row>
    <row r="33" spans="1:8" x14ac:dyDescent="0.2">
      <c r="A33" s="86" t="s">
        <v>96</v>
      </c>
      <c r="B33" s="87">
        <v>224</v>
      </c>
      <c r="C33" s="88">
        <v>700</v>
      </c>
    </row>
    <row r="34" spans="1:8" x14ac:dyDescent="0.2">
      <c r="A34" s="89" t="s">
        <v>97</v>
      </c>
      <c r="B34" s="90"/>
      <c r="C34" s="91"/>
    </row>
    <row r="35" spans="1:8" x14ac:dyDescent="0.2">
      <c r="A35" s="89" t="s">
        <v>98</v>
      </c>
      <c r="B35" s="90"/>
      <c r="C35" s="91"/>
    </row>
    <row r="36" spans="1:8" ht="15" thickBot="1" x14ac:dyDescent="0.25">
      <c r="A36" s="92" t="s">
        <v>12</v>
      </c>
      <c r="B36" s="93"/>
      <c r="C36" s="94"/>
    </row>
    <row r="37" spans="1:8" ht="24.95" customHeight="1" thickBot="1" x14ac:dyDescent="0.25"/>
    <row r="38" spans="1:8" ht="32.25" customHeight="1" thickBot="1" x14ac:dyDescent="0.25">
      <c r="A38" s="136" t="s">
        <v>99</v>
      </c>
      <c r="B38" s="136"/>
      <c r="C38" s="136"/>
      <c r="D38" s="136"/>
      <c r="E38" s="136"/>
      <c r="F38" s="136"/>
      <c r="G38" s="136"/>
    </row>
    <row r="39" spans="1:8" ht="8.25" customHeight="1" thickBot="1" x14ac:dyDescent="0.25">
      <c r="A39" s="95"/>
      <c r="B39" s="96"/>
      <c r="C39" s="96"/>
      <c r="D39" s="96"/>
      <c r="E39" s="96"/>
      <c r="F39" s="96"/>
      <c r="G39" s="97"/>
    </row>
    <row r="40" spans="1:8" ht="29.25" customHeight="1" thickBot="1" x14ac:dyDescent="0.25">
      <c r="A40" s="80"/>
      <c r="B40" s="137" t="s">
        <v>100</v>
      </c>
      <c r="C40" s="137"/>
      <c r="D40" s="98" t="s">
        <v>101</v>
      </c>
      <c r="E40" s="98" t="s">
        <v>102</v>
      </c>
      <c r="F40" s="98" t="s">
        <v>103</v>
      </c>
      <c r="G40" s="99" t="s">
        <v>14</v>
      </c>
    </row>
    <row r="41" spans="1:8" ht="21" customHeight="1" x14ac:dyDescent="0.25">
      <c r="A41" s="100" t="s">
        <v>26</v>
      </c>
      <c r="B41" s="101">
        <v>1039</v>
      </c>
      <c r="C41" s="102"/>
      <c r="D41" s="102"/>
      <c r="E41" s="102"/>
      <c r="F41" s="102"/>
      <c r="G41" s="103"/>
    </row>
    <row r="42" spans="1:8" ht="28.5" x14ac:dyDescent="0.25">
      <c r="A42" s="104" t="s">
        <v>27</v>
      </c>
      <c r="B42" s="105"/>
      <c r="C42" s="90"/>
      <c r="D42" s="90"/>
      <c r="E42" s="90"/>
      <c r="F42" s="90"/>
      <c r="G42" s="106"/>
    </row>
    <row r="43" spans="1:8" ht="15" x14ac:dyDescent="0.25">
      <c r="A43" s="104" t="s">
        <v>28</v>
      </c>
      <c r="B43" s="105"/>
      <c r="C43" s="90"/>
      <c r="D43" s="90"/>
      <c r="E43" s="90"/>
      <c r="F43" s="90"/>
      <c r="G43" s="106"/>
    </row>
    <row r="44" spans="1:8" ht="15" x14ac:dyDescent="0.25">
      <c r="A44" s="104" t="s">
        <v>29</v>
      </c>
      <c r="B44" s="105">
        <v>345</v>
      </c>
      <c r="C44" s="90"/>
      <c r="D44" s="90"/>
      <c r="E44" s="90"/>
      <c r="F44" s="90"/>
      <c r="G44" s="106"/>
    </row>
    <row r="45" spans="1:8" ht="15" x14ac:dyDescent="0.25">
      <c r="A45" s="104" t="s">
        <v>30</v>
      </c>
      <c r="B45" s="105"/>
      <c r="C45" s="90"/>
      <c r="D45" s="90"/>
      <c r="E45" s="90"/>
      <c r="F45" s="90"/>
      <c r="G45" s="106"/>
    </row>
    <row r="46" spans="1:8" ht="28.5" x14ac:dyDescent="0.25">
      <c r="A46" s="104" t="s">
        <v>31</v>
      </c>
      <c r="B46" s="105"/>
      <c r="C46" s="90"/>
      <c r="D46" s="90"/>
      <c r="E46" s="90"/>
      <c r="F46" s="90"/>
      <c r="G46" s="106"/>
    </row>
    <row r="47" spans="1:8" ht="15" x14ac:dyDescent="0.25">
      <c r="A47" s="104" t="s">
        <v>107</v>
      </c>
      <c r="B47" s="105"/>
      <c r="C47" s="90"/>
      <c r="D47" s="90"/>
      <c r="E47" s="90"/>
      <c r="F47" s="90"/>
      <c r="G47" s="106"/>
      <c r="H47" s="80"/>
    </row>
    <row r="48" spans="1:8" ht="15" x14ac:dyDescent="0.25">
      <c r="A48" s="107" t="s">
        <v>33</v>
      </c>
      <c r="B48" s="108"/>
      <c r="C48" s="109"/>
      <c r="D48" s="109"/>
      <c r="E48" s="109"/>
      <c r="F48" s="109"/>
      <c r="G48" s="110"/>
      <c r="H48" s="80"/>
    </row>
    <row r="49" spans="1:7" ht="15.75" thickBot="1" x14ac:dyDescent="0.3">
      <c r="A49" s="111" t="s">
        <v>81</v>
      </c>
      <c r="B49" s="112"/>
      <c r="C49" s="113"/>
      <c r="D49" s="113"/>
      <c r="E49" s="113"/>
      <c r="F49" s="113"/>
      <c r="G49" s="114"/>
    </row>
    <row r="50" spans="1:7" ht="24.95" customHeight="1" thickBot="1" x14ac:dyDescent="0.25"/>
    <row r="51" spans="1:7" ht="34.5" customHeight="1" thickBot="1" x14ac:dyDescent="0.25">
      <c r="A51" s="140" t="s">
        <v>35</v>
      </c>
      <c r="B51" s="140"/>
      <c r="C51" s="79"/>
    </row>
    <row r="53" spans="1:7" x14ac:dyDescent="0.2">
      <c r="A53" s="51" t="s">
        <v>114</v>
      </c>
    </row>
  </sheetData>
  <mergeCells count="26">
    <mergeCell ref="A51:B51"/>
    <mergeCell ref="A26:B26"/>
    <mergeCell ref="A27:B27"/>
    <mergeCell ref="A8:B8"/>
    <mergeCell ref="A2:G2"/>
    <mergeCell ref="A4:C4"/>
    <mergeCell ref="A5:B5"/>
    <mergeCell ref="A6:B6"/>
    <mergeCell ref="A7:B7"/>
    <mergeCell ref="A10:C10"/>
    <mergeCell ref="A11:B11"/>
    <mergeCell ref="A12:B12"/>
    <mergeCell ref="A13:B13"/>
    <mergeCell ref="A14:B14"/>
    <mergeCell ref="A38:G38"/>
    <mergeCell ref="B40:C40"/>
    <mergeCell ref="A17:B17"/>
    <mergeCell ref="A25:B25"/>
    <mergeCell ref="A15:B15"/>
    <mergeCell ref="A19:B19"/>
    <mergeCell ref="A23:B23"/>
    <mergeCell ref="A21:C21"/>
    <mergeCell ref="A22:B22"/>
    <mergeCell ref="A30:C30"/>
    <mergeCell ref="A24:B24"/>
    <mergeCell ref="A28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5AD3-0224-4439-B9A1-B20F7D9F57A7}">
  <sheetPr>
    <tabColor theme="0" tint="-0.14999847407452621"/>
  </sheetPr>
  <dimension ref="A1:G54"/>
  <sheetViews>
    <sheetView zoomScale="95" zoomScaleNormal="95" workbookViewId="0"/>
  </sheetViews>
  <sheetFormatPr baseColWidth="10" defaultRowHeight="12.75" x14ac:dyDescent="0.2"/>
  <cols>
    <col min="1" max="1" width="12.140625" style="1" customWidth="1"/>
    <col min="2" max="2" width="53.7109375" style="1" customWidth="1"/>
    <col min="3" max="3" width="34.140625" style="1" customWidth="1"/>
    <col min="4" max="4" width="24" style="1" customWidth="1"/>
    <col min="5" max="7" width="12.140625" style="1" customWidth="1"/>
    <col min="8" max="16384" width="11.42578125" style="1"/>
  </cols>
  <sheetData>
    <row r="1" spans="1:7" ht="15" thickBot="1" x14ac:dyDescent="0.25">
      <c r="A1" s="36"/>
      <c r="B1" s="36"/>
      <c r="C1" s="36"/>
      <c r="D1" s="36"/>
      <c r="E1" s="36"/>
      <c r="F1" s="36"/>
      <c r="G1" s="36"/>
    </row>
    <row r="2" spans="1:7" ht="18.75" thickBot="1" x14ac:dyDescent="0.3">
      <c r="A2" s="139" t="s">
        <v>88</v>
      </c>
      <c r="B2" s="139"/>
      <c r="C2" s="139"/>
      <c r="D2" s="139"/>
      <c r="E2" s="139"/>
      <c r="F2" s="139"/>
      <c r="G2" s="139"/>
    </row>
    <row r="3" spans="1:7" ht="14.25" x14ac:dyDescent="0.2">
      <c r="A3" s="36"/>
      <c r="B3" s="36"/>
      <c r="C3" s="36"/>
      <c r="D3" s="36"/>
      <c r="E3" s="36"/>
      <c r="F3" s="36"/>
      <c r="G3" s="36"/>
    </row>
    <row r="4" spans="1:7" ht="16.5" thickBot="1" x14ac:dyDescent="0.3">
      <c r="A4" s="144" t="s">
        <v>9</v>
      </c>
      <c r="B4" s="144"/>
      <c r="C4" s="144"/>
      <c r="D4" s="36"/>
      <c r="E4" s="36"/>
      <c r="F4" s="36"/>
      <c r="G4" s="36"/>
    </row>
    <row r="5" spans="1:7" ht="14.25" x14ac:dyDescent="0.2">
      <c r="A5" s="159" t="s">
        <v>10</v>
      </c>
      <c r="B5" s="159"/>
      <c r="C5" s="37" t="s">
        <v>89</v>
      </c>
      <c r="D5" s="38">
        <v>507</v>
      </c>
      <c r="E5" s="142"/>
      <c r="F5" s="36"/>
      <c r="G5" s="36"/>
    </row>
    <row r="6" spans="1:7" ht="15" thickBot="1" x14ac:dyDescent="0.25">
      <c r="A6" s="160"/>
      <c r="B6" s="160"/>
      <c r="C6" s="39" t="s">
        <v>90</v>
      </c>
      <c r="D6" s="40">
        <v>527</v>
      </c>
      <c r="E6" s="142"/>
      <c r="F6" s="36"/>
      <c r="G6" s="36"/>
    </row>
    <row r="7" spans="1:7" ht="14.25" x14ac:dyDescent="0.2">
      <c r="A7" s="141" t="s">
        <v>11</v>
      </c>
      <c r="B7" s="141"/>
      <c r="D7" s="41">
        <v>3706</v>
      </c>
      <c r="E7" s="42"/>
      <c r="F7" s="36"/>
      <c r="G7" s="36"/>
    </row>
    <row r="8" spans="1:7" ht="14.25" x14ac:dyDescent="0.2">
      <c r="A8" s="141" t="s">
        <v>12</v>
      </c>
      <c r="B8" s="141"/>
      <c r="D8" s="41">
        <v>160</v>
      </c>
      <c r="E8" s="42"/>
      <c r="F8" s="36"/>
      <c r="G8" s="36"/>
    </row>
    <row r="9" spans="1:7" ht="15" thickBot="1" x14ac:dyDescent="0.25">
      <c r="A9" s="143" t="s">
        <v>13</v>
      </c>
      <c r="B9" s="143"/>
      <c r="C9" s="43"/>
      <c r="D9" s="44">
        <v>141</v>
      </c>
      <c r="E9" s="42"/>
      <c r="F9" s="36"/>
      <c r="G9" s="36"/>
    </row>
    <row r="10" spans="1:7" ht="15" x14ac:dyDescent="0.25">
      <c r="A10" s="36"/>
      <c r="B10" s="36"/>
      <c r="C10" s="45" t="s">
        <v>91</v>
      </c>
      <c r="D10" s="36">
        <v>4515</v>
      </c>
      <c r="E10" s="36"/>
      <c r="F10" s="36"/>
      <c r="G10" s="36"/>
    </row>
    <row r="11" spans="1:7" ht="16.5" thickBot="1" x14ac:dyDescent="0.3">
      <c r="A11" s="144" t="s">
        <v>92</v>
      </c>
      <c r="B11" s="144"/>
      <c r="C11" s="144"/>
      <c r="D11" s="36"/>
      <c r="E11" s="36"/>
      <c r="F11" s="36"/>
      <c r="G11" s="36"/>
    </row>
    <row r="12" spans="1:7" ht="14.25" x14ac:dyDescent="0.2">
      <c r="A12" s="159" t="s">
        <v>15</v>
      </c>
      <c r="B12" s="159"/>
      <c r="C12" s="46"/>
      <c r="D12" s="38">
        <v>361</v>
      </c>
      <c r="E12" s="36"/>
      <c r="F12" s="36"/>
      <c r="G12" s="36"/>
    </row>
    <row r="13" spans="1:7" ht="14.25" x14ac:dyDescent="0.2">
      <c r="A13" s="141" t="s">
        <v>16</v>
      </c>
      <c r="B13" s="141"/>
      <c r="D13" s="47">
        <v>769</v>
      </c>
      <c r="E13" s="36"/>
      <c r="F13" s="36"/>
      <c r="G13" s="36"/>
    </row>
    <row r="14" spans="1:7" ht="14.25" x14ac:dyDescent="0.2">
      <c r="A14" s="141" t="s">
        <v>17</v>
      </c>
      <c r="B14" s="141"/>
      <c r="D14" s="47">
        <v>243</v>
      </c>
      <c r="E14" s="36"/>
      <c r="F14" s="36"/>
      <c r="G14" s="36"/>
    </row>
    <row r="15" spans="1:7" ht="14.25" x14ac:dyDescent="0.2">
      <c r="A15" s="141" t="s">
        <v>93</v>
      </c>
      <c r="B15" s="141"/>
      <c r="D15" s="47" t="s">
        <v>94</v>
      </c>
      <c r="E15" s="36"/>
      <c r="F15" s="36"/>
      <c r="G15" s="36"/>
    </row>
    <row r="16" spans="1:7" ht="15" thickBot="1" x14ac:dyDescent="0.25">
      <c r="A16" s="143" t="s">
        <v>13</v>
      </c>
      <c r="B16" s="143"/>
      <c r="C16" s="43"/>
      <c r="D16" s="40">
        <v>278</v>
      </c>
      <c r="E16" s="36"/>
      <c r="F16" s="36"/>
      <c r="G16" s="36"/>
    </row>
    <row r="17" spans="1:7" ht="15.75" thickBot="1" x14ac:dyDescent="0.3">
      <c r="A17" s="36"/>
      <c r="B17" s="36"/>
      <c r="C17" s="45" t="s">
        <v>91</v>
      </c>
      <c r="D17" s="36">
        <v>1651</v>
      </c>
      <c r="E17" s="36"/>
      <c r="F17" s="36"/>
      <c r="G17" s="36"/>
    </row>
    <row r="18" spans="1:7" ht="16.5" thickBot="1" x14ac:dyDescent="0.25">
      <c r="A18" s="145" t="s">
        <v>18</v>
      </c>
      <c r="B18" s="145"/>
      <c r="C18" s="48"/>
      <c r="D18" s="49">
        <v>134</v>
      </c>
      <c r="E18" s="36"/>
      <c r="F18" s="36"/>
      <c r="G18" s="36"/>
    </row>
    <row r="19" spans="1:7" ht="15.75" thickBot="1" x14ac:dyDescent="0.3">
      <c r="A19" s="36"/>
      <c r="B19" s="50"/>
      <c r="D19" s="36"/>
      <c r="E19" s="36"/>
      <c r="F19" s="36"/>
      <c r="G19" s="36"/>
    </row>
    <row r="20" spans="1:7" ht="16.5" thickBot="1" x14ac:dyDescent="0.25">
      <c r="A20" s="145" t="s">
        <v>39</v>
      </c>
      <c r="B20" s="145"/>
      <c r="C20" s="48"/>
      <c r="D20" s="49">
        <v>67</v>
      </c>
      <c r="E20" s="36"/>
      <c r="F20" s="36"/>
      <c r="G20" s="36"/>
    </row>
    <row r="21" spans="1:7" ht="15" thickBot="1" x14ac:dyDescent="0.25">
      <c r="A21" s="36"/>
      <c r="B21" s="36"/>
      <c r="C21" s="36"/>
      <c r="D21" s="36"/>
      <c r="E21" s="36"/>
      <c r="F21" s="36"/>
      <c r="G21" s="36"/>
    </row>
    <row r="22" spans="1:7" ht="16.5" thickBot="1" x14ac:dyDescent="0.3">
      <c r="A22" s="146" t="s">
        <v>19</v>
      </c>
      <c r="B22" s="146"/>
      <c r="C22" s="146"/>
      <c r="D22" s="36"/>
      <c r="E22" s="36"/>
      <c r="F22" s="36"/>
      <c r="G22" s="36"/>
    </row>
    <row r="23" spans="1:7" ht="14.25" x14ac:dyDescent="0.2">
      <c r="A23" s="141" t="s">
        <v>20</v>
      </c>
      <c r="B23" s="141"/>
      <c r="C23" s="47">
        <v>438</v>
      </c>
      <c r="D23" s="36"/>
      <c r="E23" s="36"/>
      <c r="F23" s="36"/>
      <c r="G23" s="36"/>
    </row>
    <row r="24" spans="1:7" ht="14.25" x14ac:dyDescent="0.2">
      <c r="A24" s="141" t="s">
        <v>21</v>
      </c>
      <c r="B24" s="141"/>
      <c r="C24" s="47">
        <v>31</v>
      </c>
      <c r="D24" s="36"/>
      <c r="E24" s="36"/>
      <c r="F24" s="36"/>
      <c r="G24" s="36"/>
    </row>
    <row r="25" spans="1:7" ht="14.25" x14ac:dyDescent="0.2">
      <c r="A25" s="141" t="s">
        <v>22</v>
      </c>
      <c r="B25" s="141"/>
      <c r="C25" s="47" t="s">
        <v>94</v>
      </c>
      <c r="D25" s="36"/>
      <c r="E25" s="36"/>
      <c r="F25" s="36"/>
      <c r="G25" s="36"/>
    </row>
    <row r="26" spans="1:7" ht="14.25" x14ac:dyDescent="0.2">
      <c r="A26" s="141" t="s">
        <v>23</v>
      </c>
      <c r="B26" s="141"/>
      <c r="C26" s="47">
        <v>1</v>
      </c>
      <c r="D26" s="36"/>
      <c r="E26" s="36"/>
      <c r="F26" s="36"/>
      <c r="G26" s="36"/>
    </row>
    <row r="27" spans="1:7" ht="14.25" x14ac:dyDescent="0.2">
      <c r="A27" s="141" t="s">
        <v>24</v>
      </c>
      <c r="B27" s="141"/>
      <c r="C27" s="1" t="s">
        <v>94</v>
      </c>
      <c r="D27" s="36"/>
      <c r="E27" s="36"/>
      <c r="F27" s="36"/>
      <c r="G27" s="36"/>
    </row>
    <row r="28" spans="1:7" ht="14.25" x14ac:dyDescent="0.2">
      <c r="A28" s="141" t="s">
        <v>25</v>
      </c>
      <c r="B28" s="141"/>
      <c r="C28" s="47">
        <v>447</v>
      </c>
      <c r="D28" s="36"/>
      <c r="E28" s="36"/>
      <c r="F28" s="36"/>
      <c r="G28" s="36"/>
    </row>
    <row r="29" spans="1:7" ht="15" thickBot="1" x14ac:dyDescent="0.25">
      <c r="A29" s="143" t="s">
        <v>95</v>
      </c>
      <c r="B29" s="143"/>
      <c r="C29" s="40">
        <v>917</v>
      </c>
      <c r="D29" s="36"/>
      <c r="E29" s="36"/>
      <c r="F29" s="36"/>
      <c r="G29" s="36"/>
    </row>
    <row r="30" spans="1:7" ht="15" thickBot="1" x14ac:dyDescent="0.25">
      <c r="A30" s="51"/>
      <c r="B30" s="36"/>
      <c r="C30" s="36"/>
      <c r="D30" s="36"/>
      <c r="E30" s="36"/>
      <c r="F30" s="36"/>
      <c r="G30" s="36"/>
    </row>
    <row r="31" spans="1:7" ht="16.5" thickBot="1" x14ac:dyDescent="0.3">
      <c r="A31" s="150" t="s">
        <v>34</v>
      </c>
      <c r="B31" s="150"/>
      <c r="C31" s="52">
        <v>1491</v>
      </c>
      <c r="D31" s="36"/>
      <c r="E31" s="36"/>
      <c r="F31" s="36"/>
      <c r="G31" s="36"/>
    </row>
    <row r="32" spans="1:7" ht="14.25" x14ac:dyDescent="0.2">
      <c r="A32" s="53" t="s">
        <v>96</v>
      </c>
      <c r="B32" s="147">
        <v>1194</v>
      </c>
      <c r="C32" s="147"/>
      <c r="D32" s="36"/>
      <c r="E32" s="36"/>
      <c r="F32" s="36"/>
      <c r="G32" s="36"/>
    </row>
    <row r="33" spans="1:7" ht="14.25" x14ac:dyDescent="0.2">
      <c r="A33" s="53" t="s">
        <v>97</v>
      </c>
      <c r="B33" s="148">
        <v>270</v>
      </c>
      <c r="C33" s="148"/>
      <c r="D33" s="36"/>
      <c r="E33" s="36"/>
      <c r="F33" s="36"/>
      <c r="G33" s="36"/>
    </row>
    <row r="34" spans="1:7" ht="14.25" x14ac:dyDescent="0.2">
      <c r="A34" s="53" t="s">
        <v>98</v>
      </c>
      <c r="B34" s="147">
        <v>27</v>
      </c>
      <c r="C34" s="147"/>
      <c r="D34" s="36"/>
      <c r="E34" s="36"/>
      <c r="F34" s="36"/>
      <c r="G34" s="36"/>
    </row>
    <row r="35" spans="1:7" ht="15" thickBot="1" x14ac:dyDescent="0.25">
      <c r="A35" s="54" t="s">
        <v>12</v>
      </c>
      <c r="B35" s="149">
        <v>0</v>
      </c>
      <c r="C35" s="149"/>
      <c r="D35" s="36"/>
      <c r="E35" s="36"/>
      <c r="F35" s="36"/>
      <c r="G35" s="36"/>
    </row>
    <row r="36" spans="1:7" ht="14.25" x14ac:dyDescent="0.2">
      <c r="A36" s="55"/>
      <c r="B36" s="36"/>
      <c r="C36" s="36"/>
      <c r="D36" s="36"/>
      <c r="E36" s="36"/>
      <c r="F36" s="36"/>
      <c r="G36" s="36"/>
    </row>
    <row r="37" spans="1:7" ht="14.25" x14ac:dyDescent="0.2">
      <c r="A37" s="36"/>
      <c r="B37" s="36"/>
      <c r="C37" s="36"/>
      <c r="D37" s="36"/>
      <c r="E37" s="36"/>
      <c r="F37" s="36"/>
      <c r="G37" s="36"/>
    </row>
    <row r="38" spans="1:7" ht="15.75" x14ac:dyDescent="0.2">
      <c r="A38" s="152" t="s">
        <v>99</v>
      </c>
      <c r="B38" s="152"/>
      <c r="C38" s="152"/>
      <c r="D38" s="152"/>
      <c r="E38" s="152"/>
      <c r="F38" s="152"/>
      <c r="G38" s="152"/>
    </row>
    <row r="39" spans="1:7" ht="15.75" x14ac:dyDescent="0.2">
      <c r="A39" s="56"/>
      <c r="B39" s="57"/>
      <c r="C39" s="58"/>
      <c r="D39" s="58"/>
      <c r="E39" s="57"/>
      <c r="F39" s="57"/>
      <c r="G39" s="59"/>
    </row>
    <row r="40" spans="1:7" ht="28.5" x14ac:dyDescent="0.2">
      <c r="A40" s="51"/>
      <c r="B40" s="153" t="s">
        <v>100</v>
      </c>
      <c r="C40" s="153"/>
      <c r="D40" s="60" t="s">
        <v>101</v>
      </c>
      <c r="E40" s="60" t="s">
        <v>102</v>
      </c>
      <c r="F40" s="60" t="s">
        <v>103</v>
      </c>
      <c r="G40" s="61" t="s">
        <v>14</v>
      </c>
    </row>
    <row r="41" spans="1:7" ht="57" x14ac:dyDescent="0.25">
      <c r="A41" s="62" t="s">
        <v>26</v>
      </c>
      <c r="B41" s="154">
        <v>866</v>
      </c>
      <c r="C41" s="154"/>
      <c r="D41" s="155"/>
      <c r="E41" s="63"/>
      <c r="F41" s="63"/>
      <c r="G41" s="64"/>
    </row>
    <row r="42" spans="1:7" ht="71.25" x14ac:dyDescent="0.25">
      <c r="A42" s="62" t="s">
        <v>27</v>
      </c>
      <c r="B42" s="154"/>
      <c r="C42" s="154"/>
      <c r="D42" s="155"/>
      <c r="E42" s="65"/>
      <c r="F42" s="65"/>
      <c r="G42" s="66"/>
    </row>
    <row r="43" spans="1:7" ht="57" x14ac:dyDescent="0.25">
      <c r="A43" s="62" t="s">
        <v>28</v>
      </c>
      <c r="B43" s="154"/>
      <c r="C43" s="154"/>
      <c r="D43" s="155"/>
      <c r="E43" s="65"/>
      <c r="F43" s="65"/>
      <c r="G43" s="66"/>
    </row>
    <row r="44" spans="1:7" ht="57" x14ac:dyDescent="0.25">
      <c r="A44" s="62" t="s">
        <v>29</v>
      </c>
      <c r="B44" s="156">
        <v>207</v>
      </c>
      <c r="C44" s="156"/>
      <c r="D44" s="157"/>
      <c r="E44" s="65"/>
      <c r="F44" s="65"/>
      <c r="G44" s="66"/>
    </row>
    <row r="45" spans="1:7" ht="57" x14ac:dyDescent="0.25">
      <c r="A45" s="62" t="s">
        <v>30</v>
      </c>
      <c r="B45" s="156"/>
      <c r="C45" s="156"/>
      <c r="D45" s="157"/>
      <c r="E45" s="65"/>
      <c r="F45" s="65"/>
      <c r="G45" s="66"/>
    </row>
    <row r="46" spans="1:7" ht="71.25" x14ac:dyDescent="0.25">
      <c r="A46" s="62" t="s">
        <v>31</v>
      </c>
      <c r="B46" s="67"/>
      <c r="C46" s="65"/>
      <c r="D46" s="65"/>
      <c r="E46" s="65"/>
      <c r="F46" s="65"/>
      <c r="G46" s="66"/>
    </row>
    <row r="47" spans="1:7" ht="28.5" x14ac:dyDescent="0.25">
      <c r="A47" s="62" t="s">
        <v>32</v>
      </c>
      <c r="B47" s="67"/>
      <c r="C47" s="65"/>
      <c r="D47" s="65"/>
      <c r="E47" s="65"/>
      <c r="F47" s="65"/>
      <c r="G47" s="66"/>
    </row>
    <row r="48" spans="1:7" ht="45" x14ac:dyDescent="0.25">
      <c r="A48" s="68" t="s">
        <v>33</v>
      </c>
      <c r="B48" s="158">
        <v>1073</v>
      </c>
      <c r="C48" s="158"/>
      <c r="D48" s="69">
        <v>92</v>
      </c>
      <c r="E48" s="69"/>
      <c r="F48" s="69"/>
      <c r="G48" s="70"/>
    </row>
    <row r="49" spans="1:7" ht="28.5" x14ac:dyDescent="0.25">
      <c r="A49" s="62" t="s">
        <v>34</v>
      </c>
      <c r="B49" s="71"/>
      <c r="C49" s="72"/>
      <c r="D49" s="72">
        <v>124</v>
      </c>
      <c r="E49" s="72"/>
      <c r="F49" s="72"/>
      <c r="G49" s="73">
        <v>124</v>
      </c>
    </row>
    <row r="50" spans="1:7" ht="14.25" x14ac:dyDescent="0.2">
      <c r="A50" s="36"/>
      <c r="B50" s="36"/>
      <c r="C50" s="36"/>
      <c r="D50" s="36"/>
      <c r="E50" s="36"/>
      <c r="F50" s="36"/>
      <c r="G50" s="36"/>
    </row>
    <row r="51" spans="1:7" ht="15.75" x14ac:dyDescent="0.25">
      <c r="A51" s="151" t="s">
        <v>35</v>
      </c>
      <c r="B51" s="151"/>
      <c r="C51" s="74"/>
      <c r="D51" s="36"/>
      <c r="E51" s="36"/>
      <c r="F51" s="36"/>
      <c r="G51" s="36"/>
    </row>
    <row r="52" spans="1:7" ht="14.25" x14ac:dyDescent="0.2">
      <c r="A52" s="36"/>
      <c r="B52" s="36"/>
      <c r="C52" s="36"/>
      <c r="D52" s="36"/>
      <c r="E52" s="36"/>
      <c r="F52" s="36"/>
      <c r="G52" s="36"/>
    </row>
    <row r="54" spans="1:7" x14ac:dyDescent="0.2">
      <c r="B54" s="122" t="s">
        <v>114</v>
      </c>
    </row>
  </sheetData>
  <mergeCells count="37">
    <mergeCell ref="A26:B26"/>
    <mergeCell ref="A27:B27"/>
    <mergeCell ref="A29:B29"/>
    <mergeCell ref="A2:G2"/>
    <mergeCell ref="A4:C4"/>
    <mergeCell ref="A5:B5"/>
    <mergeCell ref="A6:B6"/>
    <mergeCell ref="A23:B23"/>
    <mergeCell ref="A18:B18"/>
    <mergeCell ref="A51:B51"/>
    <mergeCell ref="A38:G38"/>
    <mergeCell ref="B40:C40"/>
    <mergeCell ref="B41:C43"/>
    <mergeCell ref="D41:D43"/>
    <mergeCell ref="B44:C45"/>
    <mergeCell ref="D44:D45"/>
    <mergeCell ref="B48:C48"/>
    <mergeCell ref="A28:B28"/>
    <mergeCell ref="B32:C32"/>
    <mergeCell ref="B33:C33"/>
    <mergeCell ref="B34:C34"/>
    <mergeCell ref="B35:C35"/>
    <mergeCell ref="A31:B31"/>
    <mergeCell ref="A25:B25"/>
    <mergeCell ref="E5:E6"/>
    <mergeCell ref="A9:B9"/>
    <mergeCell ref="A11:C11"/>
    <mergeCell ref="A16:B16"/>
    <mergeCell ref="A20:B20"/>
    <mergeCell ref="A22:C22"/>
    <mergeCell ref="A24:B24"/>
    <mergeCell ref="A8:B8"/>
    <mergeCell ref="A12:B12"/>
    <mergeCell ref="A13:B13"/>
    <mergeCell ref="A14:B14"/>
    <mergeCell ref="A15:B15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2" customWidth="1"/>
    <col min="2" max="2" width="27" style="2" customWidth="1"/>
    <col min="3" max="3" width="19.140625" style="16" customWidth="1"/>
    <col min="4" max="1024" width="12.140625" style="2" customWidth="1"/>
    <col min="1025" max="16384" width="11.42578125" style="3"/>
  </cols>
  <sheetData>
    <row r="1" spans="1:7" s="3" customFormat="1" x14ac:dyDescent="0.2">
      <c r="A1" s="2"/>
      <c r="B1" s="2"/>
      <c r="C1" s="2"/>
      <c r="D1" s="2"/>
      <c r="E1" s="2"/>
      <c r="F1" s="2"/>
      <c r="G1" s="2"/>
    </row>
    <row r="2" spans="1:7" s="3" customFormat="1" ht="23.25" customHeight="1" x14ac:dyDescent="0.2">
      <c r="A2" s="130" t="s">
        <v>44</v>
      </c>
      <c r="B2" s="130"/>
      <c r="C2" s="130"/>
      <c r="D2" s="130"/>
      <c r="E2" s="130"/>
      <c r="F2" s="130"/>
      <c r="G2" s="130"/>
    </row>
    <row r="3" spans="1:7" s="3" customFormat="1" ht="15" thickBot="1" x14ac:dyDescent="0.25">
      <c r="A3" s="6"/>
      <c r="B3" s="6"/>
      <c r="C3" s="6"/>
      <c r="D3" s="2"/>
      <c r="E3" s="2"/>
      <c r="F3" s="2"/>
      <c r="G3" s="2"/>
    </row>
    <row r="4" spans="1:7" s="3" customFormat="1" ht="17.25" thickTop="1" thickBot="1" x14ac:dyDescent="0.3">
      <c r="A4" s="126" t="s">
        <v>45</v>
      </c>
      <c r="B4" s="129"/>
      <c r="C4" s="14">
        <v>2422</v>
      </c>
      <c r="D4" s="2"/>
      <c r="E4" s="2"/>
      <c r="F4" s="2"/>
      <c r="G4" s="2"/>
    </row>
    <row r="5" spans="1:7" s="3" customFormat="1" ht="15.75" thickTop="1" thickBot="1" x14ac:dyDescent="0.25">
      <c r="A5" s="131" t="s">
        <v>10</v>
      </c>
      <c r="B5" s="131"/>
      <c r="C5" s="27"/>
      <c r="D5" s="2"/>
      <c r="E5" s="2"/>
      <c r="F5" s="2"/>
      <c r="G5" s="2"/>
    </row>
    <row r="6" spans="1:7" s="3" customFormat="1" ht="15" thickBot="1" x14ac:dyDescent="0.25">
      <c r="A6" s="125" t="s">
        <v>11</v>
      </c>
      <c r="B6" s="125"/>
      <c r="C6" s="13"/>
      <c r="D6" s="2"/>
      <c r="E6" s="2"/>
      <c r="F6" s="2"/>
      <c r="G6" s="2"/>
    </row>
    <row r="7" spans="1:7" s="3" customFormat="1" ht="15" thickBot="1" x14ac:dyDescent="0.25">
      <c r="A7" s="125" t="s">
        <v>12</v>
      </c>
      <c r="B7" s="125"/>
      <c r="C7" s="13"/>
      <c r="D7" s="2"/>
      <c r="E7" s="2"/>
      <c r="F7" s="2"/>
      <c r="G7" s="2"/>
    </row>
    <row r="8" spans="1:7" s="3" customFormat="1" ht="15" thickBot="1" x14ac:dyDescent="0.25">
      <c r="A8" s="125" t="s">
        <v>13</v>
      </c>
      <c r="B8" s="125"/>
      <c r="C8" s="13"/>
      <c r="D8" s="2"/>
      <c r="E8" s="2"/>
      <c r="F8" s="2"/>
      <c r="G8" s="2"/>
    </row>
    <row r="9" spans="1:7" s="3" customFormat="1" ht="20.100000000000001" customHeight="1" thickBot="1" x14ac:dyDescent="0.25">
      <c r="A9" s="7"/>
      <c r="B9" s="7"/>
      <c r="C9" s="15"/>
      <c r="D9" s="2"/>
      <c r="E9" s="2"/>
      <c r="F9" s="2"/>
      <c r="G9" s="2"/>
    </row>
    <row r="10" spans="1:7" s="3" customFormat="1" ht="17.25" thickTop="1" thickBot="1" x14ac:dyDescent="0.3">
      <c r="A10" s="126" t="s">
        <v>46</v>
      </c>
      <c r="B10" s="129"/>
      <c r="C10" s="14">
        <f>SUM(C11:C15)</f>
        <v>1167</v>
      </c>
      <c r="D10" s="2"/>
      <c r="E10" s="2"/>
      <c r="F10" s="2"/>
      <c r="G10" s="2"/>
    </row>
    <row r="11" spans="1:7" s="3" customFormat="1" ht="15.75" thickTop="1" thickBot="1" x14ac:dyDescent="0.25">
      <c r="A11" s="125" t="s">
        <v>47</v>
      </c>
      <c r="B11" s="125"/>
      <c r="C11" s="13">
        <v>236</v>
      </c>
      <c r="D11" s="2"/>
      <c r="E11" s="2"/>
      <c r="F11" s="2"/>
      <c r="G11" s="2"/>
    </row>
    <row r="12" spans="1:7" s="3" customFormat="1" ht="15" thickBot="1" x14ac:dyDescent="0.25">
      <c r="A12" s="125" t="s">
        <v>48</v>
      </c>
      <c r="B12" s="125"/>
      <c r="C12" s="13">
        <v>113</v>
      </c>
      <c r="D12" s="2"/>
      <c r="E12" s="2"/>
      <c r="F12" s="2"/>
      <c r="G12" s="2"/>
    </row>
    <row r="13" spans="1:7" s="3" customFormat="1" ht="15" thickBot="1" x14ac:dyDescent="0.25">
      <c r="A13" s="125" t="s">
        <v>49</v>
      </c>
      <c r="B13" s="125"/>
      <c r="C13" s="13">
        <v>370</v>
      </c>
      <c r="D13" s="2"/>
      <c r="E13" s="2"/>
      <c r="F13" s="2"/>
      <c r="G13" s="2"/>
    </row>
    <row r="14" spans="1:7" s="3" customFormat="1" ht="15" thickBot="1" x14ac:dyDescent="0.25">
      <c r="A14" s="125" t="s">
        <v>50</v>
      </c>
      <c r="B14" s="125"/>
      <c r="C14" s="13">
        <v>448</v>
      </c>
      <c r="D14" s="2"/>
      <c r="E14" s="2"/>
      <c r="F14" s="2"/>
      <c r="G14" s="2"/>
    </row>
    <row r="15" spans="1:7" s="3" customFormat="1" ht="15" thickBot="1" x14ac:dyDescent="0.25">
      <c r="A15" s="125" t="s">
        <v>13</v>
      </c>
      <c r="B15" s="125"/>
      <c r="C15" s="13"/>
      <c r="D15" s="2"/>
      <c r="E15" s="2"/>
      <c r="F15" s="2"/>
      <c r="G15" s="2"/>
    </row>
    <row r="16" spans="1:7" s="3" customFormat="1" ht="20.100000000000001" customHeight="1" thickBot="1" x14ac:dyDescent="0.25">
      <c r="A16" s="2"/>
      <c r="B16" s="2"/>
      <c r="C16" s="16"/>
      <c r="D16" s="2"/>
      <c r="E16" s="2"/>
      <c r="F16" s="2"/>
      <c r="G16" s="2"/>
    </row>
    <row r="17" spans="1:3" s="3" customFormat="1" ht="17.25" thickTop="1" thickBot="1" x14ac:dyDescent="0.3">
      <c r="A17" s="126" t="s">
        <v>18</v>
      </c>
      <c r="B17" s="129"/>
      <c r="C17" s="14">
        <v>20</v>
      </c>
    </row>
    <row r="18" spans="1:3" s="3" customFormat="1" ht="15.75" thickTop="1" thickBot="1" x14ac:dyDescent="0.25">
      <c r="A18" s="125" t="s">
        <v>51</v>
      </c>
      <c r="B18" s="125"/>
      <c r="C18" s="13"/>
    </row>
    <row r="19" spans="1:3" s="3" customFormat="1" ht="15" thickBot="1" x14ac:dyDescent="0.25">
      <c r="A19" s="125" t="s">
        <v>52</v>
      </c>
      <c r="B19" s="125"/>
      <c r="C19" s="13"/>
    </row>
    <row r="20" spans="1:3" s="3" customFormat="1" ht="20.100000000000001" customHeight="1" thickBot="1" x14ac:dyDescent="0.25">
      <c r="A20" s="2"/>
      <c r="B20" s="2"/>
      <c r="C20" s="16"/>
    </row>
    <row r="21" spans="1:3" s="3" customFormat="1" ht="17.25" thickTop="1" thickBot="1" x14ac:dyDescent="0.3">
      <c r="A21" s="128" t="s">
        <v>53</v>
      </c>
      <c r="B21" s="128"/>
      <c r="C21" s="18">
        <v>9</v>
      </c>
    </row>
    <row r="22" spans="1:3" s="3" customFormat="1" ht="20.100000000000001" customHeight="1" thickTop="1" thickBot="1" x14ac:dyDescent="0.25">
      <c r="A22" s="4"/>
      <c r="B22" s="4"/>
      <c r="C22" s="16"/>
    </row>
    <row r="23" spans="1:3" s="3" customFormat="1" ht="17.25" thickTop="1" thickBot="1" x14ac:dyDescent="0.3">
      <c r="A23" s="128" t="s">
        <v>54</v>
      </c>
      <c r="B23" s="128"/>
      <c r="C23" s="18"/>
    </row>
    <row r="24" spans="1:3" s="3" customFormat="1" ht="20.100000000000001" customHeight="1" thickTop="1" thickBot="1" x14ac:dyDescent="0.25">
      <c r="A24" s="4"/>
      <c r="B24" s="4"/>
      <c r="C24" s="16"/>
    </row>
    <row r="25" spans="1:3" s="3" customFormat="1" ht="17.25" thickTop="1" thickBot="1" x14ac:dyDescent="0.3">
      <c r="A25" s="126" t="s">
        <v>55</v>
      </c>
      <c r="B25" s="129"/>
      <c r="C25" s="14">
        <v>1</v>
      </c>
    </row>
    <row r="26" spans="1:3" s="3" customFormat="1" ht="15.6" customHeight="1" thickTop="1" thickBot="1" x14ac:dyDescent="0.25">
      <c r="A26" s="125" t="s">
        <v>56</v>
      </c>
      <c r="B26" s="125"/>
      <c r="C26" s="13"/>
    </row>
    <row r="27" spans="1:3" s="3" customFormat="1" ht="15.6" customHeight="1" thickBot="1" x14ac:dyDescent="0.25">
      <c r="A27" s="125" t="s">
        <v>57</v>
      </c>
      <c r="B27" s="125"/>
      <c r="C27" s="13"/>
    </row>
    <row r="28" spans="1:3" s="3" customFormat="1" ht="20.100000000000001" customHeight="1" thickBot="1" x14ac:dyDescent="0.25">
      <c r="A28" s="4"/>
      <c r="B28" s="4"/>
      <c r="C28" s="16"/>
    </row>
    <row r="29" spans="1:3" s="3" customFormat="1" ht="17.25" thickTop="1" thickBot="1" x14ac:dyDescent="0.3">
      <c r="A29" s="126" t="s">
        <v>58</v>
      </c>
      <c r="B29" s="129"/>
      <c r="C29" s="18">
        <v>392</v>
      </c>
    </row>
    <row r="30" spans="1:3" s="3" customFormat="1" ht="20.100000000000001" customHeight="1" thickTop="1" thickBot="1" x14ac:dyDescent="0.25">
      <c r="A30" s="4"/>
      <c r="B30" s="4"/>
      <c r="C30" s="16"/>
    </row>
    <row r="31" spans="1:3" s="3" customFormat="1" ht="15.6" customHeight="1" thickTop="1" thickBot="1" x14ac:dyDescent="0.3">
      <c r="A31" s="128" t="s">
        <v>59</v>
      </c>
      <c r="B31" s="128"/>
      <c r="C31" s="18">
        <v>7</v>
      </c>
    </row>
    <row r="32" spans="1:3" s="3" customFormat="1" ht="20.100000000000001" customHeight="1" thickTop="1" thickBot="1" x14ac:dyDescent="0.25">
      <c r="A32" s="4"/>
      <c r="B32" s="4"/>
      <c r="C32" s="16"/>
    </row>
    <row r="33" spans="1:3" s="3" customFormat="1" ht="17.25" thickTop="1" thickBot="1" x14ac:dyDescent="0.3">
      <c r="A33" s="128" t="s">
        <v>23</v>
      </c>
      <c r="B33" s="128"/>
      <c r="C33" s="18"/>
    </row>
    <row r="34" spans="1:3" s="3" customFormat="1" ht="20.100000000000001" customHeight="1" thickTop="1" thickBot="1" x14ac:dyDescent="0.25">
      <c r="A34" s="4"/>
      <c r="B34" s="4"/>
      <c r="C34" s="16"/>
    </row>
    <row r="35" spans="1:3" s="3" customFormat="1" ht="17.25" thickTop="1" thickBot="1" x14ac:dyDescent="0.3">
      <c r="A35" s="128" t="s">
        <v>60</v>
      </c>
      <c r="B35" s="128"/>
      <c r="C35" s="18">
        <v>53</v>
      </c>
    </row>
    <row r="36" spans="1:3" s="3" customFormat="1" ht="20.100000000000001" customHeight="1" thickTop="1" thickBot="1" x14ac:dyDescent="0.25">
      <c r="A36" s="2"/>
      <c r="B36" s="2"/>
      <c r="C36" s="16"/>
    </row>
    <row r="37" spans="1:3" s="3" customFormat="1" ht="17.25" thickTop="1" thickBot="1" x14ac:dyDescent="0.3">
      <c r="A37" s="128" t="s">
        <v>61</v>
      </c>
      <c r="B37" s="128"/>
      <c r="C37" s="18"/>
    </row>
    <row r="38" spans="1:3" s="3" customFormat="1" ht="20.100000000000001" customHeight="1" thickTop="1" thickBot="1" x14ac:dyDescent="0.25">
      <c r="A38" s="2"/>
      <c r="B38" s="2"/>
      <c r="C38" s="16"/>
    </row>
    <row r="39" spans="1:3" s="3" customFormat="1" ht="17.25" thickTop="1" thickBot="1" x14ac:dyDescent="0.3">
      <c r="A39" s="126" t="s">
        <v>34</v>
      </c>
      <c r="B39" s="129"/>
      <c r="C39" s="14">
        <f>SUM(C40:C44)</f>
        <v>277</v>
      </c>
    </row>
    <row r="40" spans="1:3" s="3" customFormat="1" ht="14.45" customHeight="1" thickTop="1" thickBot="1" x14ac:dyDescent="0.25">
      <c r="A40" s="125" t="s">
        <v>62</v>
      </c>
      <c r="B40" s="125"/>
      <c r="C40" s="13">
        <v>159</v>
      </c>
    </row>
    <row r="41" spans="1:3" s="3" customFormat="1" ht="14.45" customHeight="1" thickBot="1" x14ac:dyDescent="0.25">
      <c r="A41" s="125" t="s">
        <v>63</v>
      </c>
      <c r="B41" s="125"/>
      <c r="C41" s="13">
        <v>17</v>
      </c>
    </row>
    <row r="42" spans="1:3" s="3" customFormat="1" ht="14.45" customHeight="1" thickBot="1" x14ac:dyDescent="0.25">
      <c r="A42" s="125" t="s">
        <v>64</v>
      </c>
      <c r="B42" s="125"/>
      <c r="C42" s="13">
        <v>3</v>
      </c>
    </row>
    <row r="43" spans="1:3" s="3" customFormat="1" ht="14.45" customHeight="1" thickBot="1" x14ac:dyDescent="0.25">
      <c r="A43" s="125" t="s">
        <v>65</v>
      </c>
      <c r="B43" s="125"/>
      <c r="C43" s="13">
        <v>10</v>
      </c>
    </row>
    <row r="44" spans="1:3" s="3" customFormat="1" ht="15" customHeight="1" thickBot="1" x14ac:dyDescent="0.25">
      <c r="A44" s="125" t="s">
        <v>66</v>
      </c>
      <c r="B44" s="125"/>
      <c r="C44" s="13">
        <v>88</v>
      </c>
    </row>
    <row r="45" spans="1:3" s="3" customFormat="1" ht="20.100000000000001" customHeight="1" thickBot="1" x14ac:dyDescent="0.25">
      <c r="A45" s="5"/>
      <c r="B45" s="5"/>
      <c r="C45" s="16"/>
    </row>
    <row r="46" spans="1:3" s="3" customFormat="1" ht="17.25" thickTop="1" thickBot="1" x14ac:dyDescent="0.3">
      <c r="A46" s="126" t="s">
        <v>67</v>
      </c>
      <c r="B46" s="127"/>
      <c r="C46" s="18"/>
    </row>
    <row r="47" spans="1:3" s="3" customFormat="1" ht="20.100000000000001" customHeight="1" thickTop="1" thickBot="1" x14ac:dyDescent="0.25">
      <c r="A47" s="5"/>
      <c r="B47" s="5"/>
      <c r="C47" s="19"/>
    </row>
    <row r="48" spans="1:3" s="3" customFormat="1" ht="17.25" thickTop="1" thickBot="1" x14ac:dyDescent="0.3">
      <c r="A48" s="128" t="s">
        <v>68</v>
      </c>
      <c r="B48" s="128"/>
      <c r="C48" s="18"/>
    </row>
    <row r="49" spans="1:3" s="3" customFormat="1" ht="20.100000000000001" customHeight="1" thickTop="1" thickBot="1" x14ac:dyDescent="0.25">
      <c r="A49" s="4"/>
      <c r="B49" s="4"/>
      <c r="C49" s="15"/>
    </row>
    <row r="50" spans="1:3" s="3" customFormat="1" ht="17.25" thickTop="1" thickBot="1" x14ac:dyDescent="0.3">
      <c r="A50" s="126" t="s">
        <v>69</v>
      </c>
      <c r="B50" s="129"/>
      <c r="C50" s="14"/>
    </row>
    <row r="51" spans="1:3" s="3" customFormat="1" ht="15.75" thickTop="1" thickBot="1" x14ac:dyDescent="0.25">
      <c r="A51" s="125" t="s">
        <v>67</v>
      </c>
      <c r="B51" s="125"/>
      <c r="C51" s="13"/>
    </row>
    <row r="52" spans="1:3" s="3" customFormat="1" ht="15" thickBot="1" x14ac:dyDescent="0.25">
      <c r="A52" s="125" t="s">
        <v>68</v>
      </c>
      <c r="B52" s="125"/>
      <c r="C52" s="13"/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3:B23"/>
    <mergeCell ref="A19:B19"/>
    <mergeCell ref="A21:B21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Cabecera</vt:lpstr>
      <vt:lpstr>Fuente</vt:lpstr>
      <vt:lpstr>Resumen</vt:lpstr>
      <vt:lpstr>Andalucia</vt:lpstr>
      <vt:lpstr>Aragón</vt:lpstr>
      <vt:lpstr>Asturias</vt:lpstr>
      <vt:lpstr>Canarias. Gran Canaria</vt:lpstr>
      <vt:lpstr>Canarias Tenerife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2018-07-02T10:23:56Z</dcterms:created>
  <dcterms:modified xsi:type="dcterms:W3CDTF">2021-09-29T11:41:45Z</dcterms:modified>
</cp:coreProperties>
</file>